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DIVS. • PLANTADEIRA • PULVERIZADOR • TRATOR VALMET • GERADOR WEG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=HYPERLINK("https://www.leilaoonline.net/index.php/lote/detalhe/315387", "001")</f>
      </c>
      <c r="B11" s="4" t="s">
        <f>=HYPERLINK("https://www.leilaoonline.net/index.php/lote/detalhe/315387", "veja o vídeo!! GERADOR WEG 450KVA 220V OU 380 C/ MOTOR SCANIA 550CV DC-12; ANO 2009 - FUNCIONANDO - MAIS INFORMAÇÕES NAS ESPECIFICAÇÕES")</f>
      </c>
      <c r="C11" s="4" t="inlineStr">
        <is>
          <t>Vendido</t>
        </is>
      </c>
      <c r="D11" s="4" t="inlineStr">
        <is>
          <t>154</t>
        </is>
      </c>
      <c r="E11" s="5" t="inlineStr">
        <is>
          <t>130.000,00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=HYPERLINK("https://www.leilaoonline.net/index.php/lote/detalhe/315350", "003")</f>
      </c>
      <c r="B12" s="4" t="s">
        <f>=HYPERLINK("https://www.leilaoonline.net/index.php/lote/detalhe/315350", "LOTE C/ 7 PNEUS DE TRATOR 750-67")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=HYPERLINK("https://www.leilaoonline.net/index.php/lote/detalhe/315351", "004")</f>
      </c>
      <c r="B13" s="4" t="s">
        <f>=HYPERLINK("https://www.leilaoonline.net/index.php/lote/detalhe/315351", "ÁREA DE VIVÊNCIA (FABRICAÇÃO PRÓPRIA)")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=HYPERLINK("https://www.leilaoonline.net/index.php/lote/detalhe/315352", "006")</f>
      </c>
      <c r="B14" s="4" t="s">
        <f>=HYPERLINK("https://www.leilaoonline.net/index.php/lote/detalhe/315352", "LOTE C/ APROX. 58 PEÇAS DIVERSAS E ACESSÓRIOS PARA CAMINHÕES")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1.950,00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=HYPERLINK("https://www.leilaoonline.net/index.php/lote/detalhe/315353", "007")</f>
      </c>
      <c r="B15" s="4" t="s">
        <f>=HYPERLINK("https://www.leilaoonline.net/index.php/lote/detalhe/315353", "LOTE C/ APROX. 96 PEÇAS DIVERSAS PARA TRATORES E COLHEDORAS DE CANA")</f>
      </c>
      <c r="C15" s="4" t="inlineStr">
        <is>
          <t>Vendido</t>
        </is>
      </c>
      <c r="D15" s="4" t="inlineStr">
        <is>
          <t>8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=HYPERLINK("https://www.leilaoonline.net/index.php/lote/detalhe/315354", "008")</f>
      </c>
      <c r="B16" s="4" t="s">
        <f>=HYPERLINK("https://www.leilaoonline.net/index.php/lote/detalhe/315354", "LOTE C/ APROX. 800KG DE TUBO INÓX 310 DIVERSAS POLEGADAS")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=HYPERLINK("https://www.leilaoonline.net/index.php/lote/detalhe/315355", "009")</f>
      </c>
      <c r="B17" s="4" t="s">
        <f>=HYPERLINK("https://www.leilaoonline.net/index.php/lote/detalhe/315355", "LOTE C/ 8 MOTORES ELÉTRICOS DIVERSOS KVA")</f>
      </c>
      <c r="C17" s="4" t="inlineStr">
        <is>
          <t>Vendido</t>
        </is>
      </c>
      <c r="D17" s="4" t="inlineStr">
        <is>
          <t>11</t>
        </is>
      </c>
      <c r="E17" s="5" t="inlineStr">
        <is>
          <t>5.500,00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=HYPERLINK("https://www.leilaoonline.net/index.php/lote/detalhe/315356", "010")</f>
      </c>
      <c r="B18" s="4" t="s">
        <f>=HYPERLINK("https://www.leilaoonline.net/index.php/lote/detalhe/315356", "CONTAINER C/ ARMÁRIOS INTERNOS - 12 METROS")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=HYPERLINK("https://www.leilaoonline.net/index.php/lote/detalhe/315357", "015")</f>
      </c>
      <c r="B19" s="4" t="s">
        <f>=HYPERLINK("https://www.leilaoonline.net/index.php/lote/detalhe/315357", "DISTRIBUIDOR DE CALCÁRIO DE COMANDO HIDRÁULICOS")</f>
      </c>
      <c r="C19" s="4" t="inlineStr">
        <is>
          <t>Vendido</t>
        </is>
      </c>
      <c r="D19" s="4" t="inlineStr">
        <is>
          <t>14</t>
        </is>
      </c>
      <c r="E19" s="5" t="inlineStr">
        <is>
          <t>6.350,00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=HYPERLINK("https://www.leilaoonline.net/index.php/lote/detalhe/315369", "016")</f>
      </c>
      <c r="B20" s="4" t="s">
        <f>=HYPERLINK("https://www.leilaoonline.net/index.php/lote/detalhe/315369", "PLANTADEIRA JOHN DEERE; MODELO 1109; ANO 2012 - MAIS INFORMAÇÕES CONSTAM NO DOC. DESCRITIVO DE ITENS")</f>
      </c>
      <c r="C20" s="4" t="inlineStr">
        <is>
          <t>Vendido</t>
        </is>
      </c>
      <c r="D20" s="4" t="inlineStr">
        <is>
          <t>14</t>
        </is>
      </c>
      <c r="E20" s="5" t="inlineStr">
        <is>
          <t>36.250,00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=HYPERLINK("https://www.leilaoonline.net/index.php/lote/detalhe/315358", "018")</f>
      </c>
      <c r="B21" s="4" t="s">
        <f>=HYPERLINK("https://www.leilaoonline.net/index.php/lote/detalhe/315358", "veja o vídeo!! PULVERIZADOR ADVANCE JACTOR 2.000 LITROS; ANO 2008 - FUNCIONANDO")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21.900,00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=HYPERLINK("https://www.leilaoonline.net/index.php/lote/detalhe/315359", "020")</f>
      </c>
      <c r="B22" s="4" t="s">
        <f>=HYPERLINK("https://www.leilaoonline.net/index.php/lote/detalhe/315359", "LOTE C/ 5 PISTÕES HIDRÁULICOS DE VÁRIOS TAMANHOS")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=HYPERLINK("https://www.leilaoonline.net/index.php/lote/detalhe/315360", "021")</f>
      </c>
      <c r="B23" s="4" t="s">
        <f>=HYPERLINK("https://www.leilaoonline.net/index.php/lote/detalhe/315360", "LOTE C/ 2 CONJUNTOS DE CONDENSADORA E BOT. DE CÂMERAS FRIAS")</f>
      </c>
      <c r="C23" s="4" t="inlineStr">
        <is>
          <t>Vendido</t>
        </is>
      </c>
      <c r="D23" s="4" t="inlineStr">
        <is>
          <t>11</t>
        </is>
      </c>
      <c r="E23" s="5" t="inlineStr">
        <is>
          <t>2.150,00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=HYPERLINK("https://www.leilaoonline.net/index.php/lote/detalhe/315361", "022")</f>
      </c>
      <c r="B24" s="4" t="s">
        <f>=HYPERLINK("https://www.leilaoonline.net/index.php/lote/detalhe/315361", "LOTE C/ 5 EIXOS COM PNEUS E RODAS DE DIVERSAS MEDIDAS")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=HYPERLINK("https://www.leilaoonline.net/index.php/lote/detalhe/315362", "023")</f>
      </c>
      <c r="B25" s="4" t="s">
        <f>=HYPERLINK("https://www.leilaoonline.net/index.php/lote/detalhe/315362", "LOTE C/ 5 EIXOS COM PNEUS E SEM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=HYPERLINK("https://www.leilaoonline.net/index.php/lote/detalhe/315363", "025")</f>
      </c>
      <c r="B26" s="4" t="s">
        <f>=HYPERLINK("https://www.leilaoonline.net/index.php/lote/detalhe/315363", "LOTE C/ 4 AR CONDICIONADOS C/ EVAPORADORA E CONDENSADORA (DE 45 A 60 MIL BTU)")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3.150,00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=HYPERLINK("https://www.leilaoonline.net/index.php/lote/detalhe/315364", "027")</f>
      </c>
      <c r="B27" s="4" t="s">
        <f>=HYPERLINK("https://www.leilaoonline.net/index.php/lote/detalhe/315364", "LOTE C/ 03 ARMÁRIOS PARA OFICINAS DE DIVERSOS TAMANHOS")</f>
      </c>
      <c r="C27" s="4" t="inlineStr">
        <is>
          <t>Vendido</t>
        </is>
      </c>
      <c r="D27" s="4" t="inlineStr">
        <is>
          <t>5</t>
        </is>
      </c>
      <c r="E27" s="5" t="inlineStr">
        <is>
          <t>950,00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=HYPERLINK("https://www.leilaoonline.net/index.php/lote/detalhe/315365", "028")</f>
      </c>
      <c r="B28" s="4" t="s">
        <f>=HYPERLINK("https://www.leilaoonline.net/index.php/lote/detalhe/315365", "veja o vídeo!! TRATOR VALMET 68; ANO 88 - FUNCIONANDO")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31.500,00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=HYPERLINK("https://www.leilaoonline.net/index.php/lote/detalhe/315366", "029")</f>
      </c>
      <c r="B29" s="4" t="s">
        <f>=HYPERLINK("https://www.leilaoonline.net/index.php/lote/detalhe/315366", "CHASSI GRADE C/ LINHAS DE DISCOS")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3.050,00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=HYPERLINK("https://www.leilaoonline.net/index.php/lote/detalhe/315367", "030")</f>
      </c>
      <c r="B30" s="4" t="s">
        <f>=HYPERLINK("https://www.leilaoonline.net/index.php/lote/detalhe/315367", "CAIXA D'ÁGUA DE 10.000 LITROS")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=HYPERLINK("https://www.leilaoonline.net/index.php/lote/detalhe/315368", "031")</f>
      </c>
      <c r="B31" s="4" t="s">
        <f>=HYPERLINK("https://www.leilaoonline.net/index.php/lote/detalhe/315368", "LOTE C/ 11 ITENS: MESAS, SUPORT., CAIXA DE FERRO, BANCADAS, PRATELEIRAS")</f>
      </c>
      <c r="C31" s="4" t="inlineStr">
        <is>
          <t>Vendido</t>
        </is>
      </c>
      <c r="D31" s="4" t="inlineStr">
        <is>
          <t>6</t>
        </is>
      </c>
      <c r="E31" s="5" t="inlineStr">
        <is>
          <t>3.000,00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=HYPERLINK("https://www.leilaoonline.net/index.php/lote/detalhe/315370", "033")</f>
      </c>
      <c r="B32" s="4" t="s">
        <f>=HYPERLINK("https://www.leilaoonline.net/index.php/lote/detalhe/315370", "PRENSA HIDRÁULICA - FALTANDO PARTES")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=HYPERLINK("https://www.leilaoonline.net/index.php/lote/detalhe/315371", "034")</f>
      </c>
      <c r="B33" s="4" t="s">
        <f>=HYPERLINK("https://www.leilaoonline.net/index.php/lote/detalhe/315371", "LOTE C/ 6 CONCERTINAS DE DIVERSOS TAMANHOS")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=HYPERLINK("https://www.leilaoonline.net/index.php/lote/detalhe/315372", "036")</f>
      </c>
      <c r="B34" s="4" t="s">
        <f>=HYPERLINK("https://www.leilaoonline.net/index.php/lote/detalhe/315372", "PARTES E UMA RETRO ESCAVADEIRA PARA CAMINHÃO")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=HYPERLINK("https://www.leilaoonline.net/index.php/lote/detalhe/315373", "037")</f>
      </c>
      <c r="B35" s="4" t="s">
        <f>=HYPERLINK("https://www.leilaoonline.net/index.php/lote/detalhe/315373", "BOMBA DE PISTÃO AXIAL HIDRÁULICA JOHN DEERE (COLHEDEIRAS LINHA S660 E S670) - CÓDIGO AXE32024")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=HYPERLINK("https://www.leilaoonline.net/index.php/lote/detalhe/315374", "038")</f>
      </c>
      <c r="B36" s="4" t="s">
        <f>=HYPERLINK("https://www.leilaoonline.net/index.php/lote/detalhe/315374", "LOTE C/ APROX. 44 ITENS DIVERSOS DE PARTES ELÉTRICAS")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=HYPERLINK("https://www.leilaoonline.net/index.php/lote/detalhe/315375", "039")</f>
      </c>
      <c r="B37" s="4" t="s">
        <f>=HYPERLINK("https://www.leilaoonline.net/index.php/lote/detalhe/315375", "LOTE C/ APROX. 13 ITENS ENTRE CONTROLADOR DE ABASTECIMENTO E OUTROS")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=HYPERLINK("https://www.leilaoonline.net/index.php/lote/detalhe/315376", "040")</f>
      </c>
      <c r="B38" s="4" t="s">
        <f>=HYPERLINK("https://www.leilaoonline.net/index.php/lote/detalhe/315376", "RODA DE TRATOR JOHN DEERE 18X42")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1.300,00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=HYPERLINK("https://www.leilaoonline.net/index.php/lote/detalhe/315377", "041")</f>
      </c>
      <c r="B39" s="4" t="s">
        <f>=HYPERLINK("https://www.leilaoonline.net/index.php/lote/detalhe/315377", "CAIXA ORIGINAL DE SEMENTE PLANTADEIRA JOHN DEERE 1109")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=HYPERLINK("https://www.leilaoonline.net/index.php/lote/detalhe/315378", "042")</f>
      </c>
      <c r="B40" s="4" t="s">
        <f>=HYPERLINK("https://www.leilaoonline.net/index.php/lote/detalhe/315378", "TANQUE DE 3.000 LITROS")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5.400,00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=HYPERLINK("https://www.leilaoonline.net/index.php/lote/detalhe/315379", "043")</f>
      </c>
      <c r="B41" s="4" t="s">
        <f>=HYPERLINK("https://www.leilaoonline.net/index.php/lote/detalhe/315379", "LOTE C/ APROX. 54 ITENS DIVERSOS: AMORTECEDORES, PISTÕES, SUPORTE DE AMORTECEDORES")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=HYPERLINK("https://www.leilaoonline.net/index.php/lote/detalhe/315380", "045")</f>
      </c>
      <c r="B42" s="4" t="s">
        <f>=HYPERLINK("https://www.leilaoonline.net/index.php/lote/detalhe/315380", "LOTE C/ APROX. 149 ITENS DIVERSOS ENTRE: ROLAMENTOS, PINOS, COXINS, EMBUCHAMENTOS, CATRACAS DE FREIOS, DISCO DE EMBREAGEM ")</f>
      </c>
      <c r="C42" s="4" t="inlineStr">
        <is>
          <t>Vendido</t>
        </is>
      </c>
      <c r="D42" s="4" t="inlineStr">
        <is>
          <t>9</t>
        </is>
      </c>
      <c r="E42" s="5" t="inlineStr">
        <is>
          <t>2.250,00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=HYPERLINK("https://www.leilaoonline.net/index.php/lote/detalhe/315381", "046")</f>
      </c>
      <c r="B43" s="4" t="s">
        <f>=HYPERLINK("https://www.leilaoonline.net/index.php/lote/detalhe/315381", "LOTE C/ 11 CORREIAS E 6 ACABAMENTOS DE BORRACHA")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=HYPERLINK("https://www.leilaoonline.net/index.php/lote/detalhe/315382", "050")</f>
      </c>
      <c r="B44" s="4" t="s">
        <f>=HYPERLINK("https://www.leilaoonline.net/index.php/lote/detalhe/315382", "LOTE C/ APROX. 40 FILTROS DIVERSOS MARCAS E MODELOS")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=HYPERLINK("https://www.leilaoonline.net/index.php/lote/detalhe/315383", "055")</f>
      </c>
      <c r="B45" s="4" t="s">
        <f>=HYPERLINK("https://www.leilaoonline.net/index.php/lote/detalhe/315383", "LOTE C/ 5 RODAS C/  PNEUS DE DIVERSOS TAMANHOS")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=HYPERLINK("https://www.leilaoonline.net/index.php/lote/detalhe/315384", "056")</f>
      </c>
      <c r="B46" s="4" t="s">
        <f>=HYPERLINK("https://www.leilaoonline.net/index.php/lote/detalhe/315384", "LOTE C/ 10 PNEUS DIVERSOS MEIA VIDA")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=HYPERLINK("https://www.leilaoonline.net/index.php/lote/detalhe/315385", "057")</f>
      </c>
      <c r="B47" s="4" t="s">
        <f>=HYPERLINK("https://www.leilaoonline.net/index.php/lote/detalhe/315385", "LOTE C/ APROX. 2500KG DE BOLACHA DE FERRO DE DIVERSAS MEDIDAS")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650,00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=HYPERLINK("https://www.leilaoonline.net/index.php/lote/detalhe/315386", "058")</f>
      </c>
      <c r="B48" s="4" t="s">
        <f>=HYPERLINK("https://www.leilaoonline.net/index.php/lote/detalhe/315386", "GRADE DE 16 DISCOS - DESMONTADA")</f>
      </c>
      <c r="C48" s="4" t="inlineStr">
        <is>
          <t>Vendido</t>
        </is>
      </c>
      <c r="D48" s="4" t="inlineStr">
        <is>
          <t>15</t>
        </is>
      </c>
      <c r="E48" s="5" t="inlineStr">
        <is>
          <t>3.450,00</t>
        </is>
      </c>
      <c r="F4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2026-04-04T12:53:49.00Z</dcterms:created>
  <dc:creator>Tellks Tecnologia</dc:creator>
  <cp:revision>0</cp:revision>
</cp:coreProperties>
</file>