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=HYPERLINK("https://www.leilaoonline.net/lote/detalhe/57966", "002")</f>
      </c>
      <c r="B11" s="4" t="s">
        <f>=HYPERLINK("https://www.leilaoonline.net/lote/detalhe/57966", " CAT 416 E RETROESCAVADEIRA, 2011, 4X4 FUNCIONANDO - veja vídeo clique na primeira foto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77.000,00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=HYPERLINK("https://www.leilaoonline.net/lote/detalhe/57772", "003")</f>
      </c>
      <c r="B12" s="4" t="s">
        <f>=HYPERLINK("https://www.leilaoonline.net/lote/detalhe/57772", "GUINDASTE 4,3TM E3 - CR + CESTO AEREO; SERIE Y02C004304; POUCAS HORAS DE USO")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=HYPERLINK("https://www.leilaoonline.net/lote/detalhe/57788", "004")</f>
      </c>
      <c r="B13" s="4" t="s">
        <f>=HYPERLINK("https://www.leilaoonline.net/lote/detalhe/57788", "EMPILHADEIRA TOYOTA CAP. 2,5 TON; ELEVAÇÃO 6M DE ALTURA;  TRÊS ESTÁGIOS - FUNCIONANDO")</f>
      </c>
      <c r="C13" s="4" t="inlineStr">
        <is>
          <t>Vendido</t>
        </is>
      </c>
      <c r="D13" s="4" t="inlineStr">
        <is>
          <t>44</t>
        </is>
      </c>
      <c r="E13" s="5" t="inlineStr">
        <is>
          <t>26.450,00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=HYPERLINK("https://www.leilaoonline.net/lote/detalhe/57789", "005")</f>
      </c>
      <c r="B14" s="4" t="s">
        <f>=HYPERLINK("https://www.leilaoonline.net/lote/detalhe/57789", "EMPILHADEIRA CLARK 7 TON GLP")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32.000,00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=HYPERLINK("https://www.leilaoonline.net/lote/detalhe/58106", "006")</f>
      </c>
      <c r="B15" s="4" t="s">
        <f>=HYPERLINK("https://www.leilaoonline.net/lote/detalhe/58106", "EMPILHADEIRA CLARK 2,5 TON")</f>
      </c>
      <c r="C15" s="4" t="inlineStr">
        <is>
          <t>Vendido</t>
        </is>
      </c>
      <c r="D15" s="4" t="inlineStr">
        <is>
          <t>22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=HYPERLINK("https://www.leilaoonline.net/lote/detalhe/57972", "007")</f>
      </c>
      <c r="B16" s="4" t="s">
        <f>=HYPERLINK("https://www.leilaoonline.net/lote/detalhe/57972", "ONIBUS M.BENZ/INDUSCAR FOZ U, ANO 2010/2010 CAP 31 P - FUNCIONANDO  veja vídeo cique na 1ª foto")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53.500,00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=HYPERLINK("https://www.leilaoonline.net/lote/detalhe/57784", "008")</f>
      </c>
      <c r="B17" s="4" t="s">
        <f>=HYPERLINK("https://www.leilaoonline.net/lote/detalhe/57784", "COLHEITADEIRA MF 3640 ANO 1985 COM BOCA DE MILHO")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=HYPERLINK("https://www.leilaoonline.net/lote/detalhe/57774", "009")</f>
      </c>
      <c r="B18" s="4" t="s">
        <f>=HYPERLINK("https://www.leilaoonline.net/lote/detalhe/57774", "TRATOR VALMET 85 ID ANO76")</f>
      </c>
      <c r="C18" s="4" t="inlineStr">
        <is>
          <t>Não vendido</t>
        </is>
      </c>
      <c r="D18" s="4" t="inlineStr">
        <is>
          <t>78</t>
        </is>
      </c>
      <c r="E18" s="5" t="inlineStr">
        <is>
          <t>14.050,00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=HYPERLINK("https://www.leilaoonline.net/lote/detalhe/57779", "010")</f>
      </c>
      <c r="B19" s="4" t="s">
        <f>=HYPERLINK("https://www.leilaoonline.net/lote/detalhe/57779", "TRATOR BUKH, MOTOR FUNDIDO")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=HYPERLINK("https://www.leilaoonline.net/lote/detalhe/57973", "012")</f>
      </c>
      <c r="B20" s="4" t="s">
        <f>=HYPERLINK("https://www.leilaoonline.net/lote/detalhe/57973", "ÔNIBUS M.BENZ/INDUSCAR APACHE U, ANO 2010/2010 CAP 26 P - FUNCIONANDO aguarde vídeo em breve")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57.000,00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=HYPERLINK("https://www.leilaoonline.net/lote/detalhe/58164", "013")</f>
      </c>
      <c r="B21" s="4" t="s">
        <f>=HYPERLINK("https://www.leilaoonline.net/lote/detalhe/58164", "TRATOR FORD 8030 TRAÇADO 1995 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=HYPERLINK("https://www.leilaoonline.net/lote/detalhe/58165", "014")</f>
      </c>
      <c r="B22" s="4" t="s">
        <f>=HYPERLINK("https://www.leilaoonline.net/lote/detalhe/58165", "TRATOR CBT, COM PÁ CARREGADEIRA 1975 -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14.000,00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=HYPERLINK("https://www.leilaoonline.net/lote/detalhe/57786", "015")</f>
      </c>
      <c r="B23" s="4" t="s">
        <f>=HYPERLINK("https://www.leilaoonline.net/lote/detalhe/57786", "TRATOR VALMET 360 ANO 1964")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8.500,00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=HYPERLINK("https://www.leilaoonline.net/lote/detalhe/58350", "020")</f>
      </c>
      <c r="B24" s="4" t="s">
        <f>=HYPERLINK("https://www.leilaoonline.net/lote/detalhe/58350", "PENEIRA de mineração. De 3 DC comprimento   5.40 largura  2 metros  C/ eixo FALTA ROLAMENTO E MOLAS")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=HYPERLINK("https://www.leilaoonline.net/lote/detalhe/57777", "022")</f>
      </c>
      <c r="B25" s="4" t="s">
        <f>=HYPERLINK("https://www.leilaoonline.net/lote/detalhe/57777", "VÁLVULA  araval, usada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=HYPERLINK("https://www.leilaoonline.net/lote/detalhe/58166", "023")</f>
      </c>
      <c r="B26" s="4" t="s">
        <f>=HYPERLINK("https://www.leilaoonline.net/lote/detalhe/58166", "MOTOR PERKINS DE 3 CILINDROS, COM RADIADOR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=HYPERLINK("https://www.leilaoonline.net/lote/detalhe/58167", "024")</f>
      </c>
      <c r="B27" s="4" t="s">
        <f>=HYPERLINK("https://www.leilaoonline.net/lote/detalhe/58167", "PULVERIZADOR JACTO 500LT. MAIS 1(UM) ATOMIZADOR DE 200LT")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=HYPERLINK("https://www.leilaoonline.net/lote/detalhe/57771", "025")</f>
      </c>
      <c r="B28" s="4" t="s">
        <f>=HYPERLINK("https://www.leilaoonline.net/lote/detalhe/57771", "GRADE ARADORA 18 DISCOS CONTROLE PARA ABRIR/FECHAR")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=HYPERLINK("https://www.leilaoonline.net/lote/detalhe/58168", "026")</f>
      </c>
      <c r="B29" s="4" t="s">
        <f>=HYPERLINK("https://www.leilaoonline.net/lote/detalhe/58168", "ROÇADEIRA DE ARRASTO, DIFERENCIAL - FUNCIONANDO, MAIS 1 (UMA) BOMBA DE ÁGUA, COM ENTRADA DE 3,5 POLEGADAS E SAÍDA DE 2,5 POLEGADAS")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=HYPERLINK("https://www.leilaoonline.net/lote/detalhe/58169", "027")</f>
      </c>
      <c r="B30" s="4" t="s">
        <f>=HYPERLINK("https://www.leilaoonline.net/lote/detalhe/58169", "PLAINA DE HIDRÁULICO DE 2,2M. DE LÂMINA, MAIS 1 (UMA) GRADE DE 24 DISCOS")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=HYPERLINK("https://www.leilaoonline.net/lote/detalhe/57769", "028")</f>
      </c>
      <c r="B31" s="4" t="s">
        <f>=HYPERLINK("https://www.leilaoonline.net/lote/detalhe/57769", "ENSILADEIRA MENTA SUPREMA; ANO 2013 COM CONTROLE")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=HYPERLINK("https://www.leilaoonline.net/lote/detalhe/58105", "029")</f>
      </c>
      <c r="B32" s="4" t="s">
        <f>=HYPERLINK("https://www.leilaoonline.net/lote/detalhe/58105", "TANQUE DE AGUA DE 5000 LTS.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=HYPERLINK("https://www.leilaoonline.net/lote/detalhe/58170", "030")</f>
      </c>
      <c r="B33" s="4" t="s">
        <f>=HYPERLINK("https://www.leilaoonline.net/lote/detalhe/58170", "ARADO SANTA IZABEL, DISCOS COM 29 POLEGADAS. ANO FABRICAÇÃO: 02/2004. MODELO PSH 4 30. NÚMERO DE SÉRIE: C11G0102")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=HYPERLINK("https://www.leilaoonline.net/lote/detalhe/58171", "031")</f>
      </c>
      <c r="B34" s="4" t="s">
        <f>=HYPERLINK("https://www.leilaoonline.net/lote/detalhe/58171", "2 (DUAS) CALCAREADEIRAS / ADUBADEIRA (VICON)")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=HYPERLINK("https://www.leilaoonline.net/lote/detalhe/58314", "032")</f>
      </c>
      <c r="B35" s="4" t="s">
        <f>=HYPERLINK("https://www.leilaoonline.net/lote/detalhe/58314", "SOBRE GUARDA PARA TRANSPORTE DE ANIMAIS, MADEIRA YPE. MEDIDAS: 5,90M (COMPRIMENTO) X 1,90M (ALTURA) X 2,50M (LARGURA)")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=HYPERLINK("https://www.leilaoonline.net/lote/detalhe/58316", "033")</f>
      </c>
      <c r="B36" s="4" t="s">
        <f>=HYPERLINK("https://www.leilaoonline.net/lote/detalhe/58316", "RISCADOR E ESPARRAMADOR DE CALCÁRIO")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=HYPERLINK("https://www.leilaoonline.net/lote/detalhe/58317", "035")</f>
      </c>
      <c r="B37" s="4" t="s">
        <f>=HYPERLINK("https://www.leilaoonline.net/lote/detalhe/58317", "PLANTADEIRA SLC")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=HYPERLINK("https://www.leilaoonline.net/lote/detalhe/58319", "036")</f>
      </c>
      <c r="B38" s="4" t="s">
        <f>=HYPERLINK("https://www.leilaoonline.net/lote/detalhe/58319", "ENSILADEIRA PARA CAPIM E MILHO, DE 9 FACAS")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=HYPERLINK("https://www.leilaoonline.net/lote/detalhe/58320", "037")</f>
      </c>
      <c r="B39" s="4" t="s">
        <f>=HYPERLINK("https://www.leilaoonline.net/lote/detalhe/58320", "CARRETA DE 4 RODAS 1,80 X 3,20. ASSOALHO DE CHAPA DE FERRO ESTRELA")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=HYPERLINK("https://www.leilaoonline.net/lote/detalhe/58321", "038")</f>
      </c>
      <c r="B40" s="4" t="s">
        <f>=HYPERLINK("https://www.leilaoonline.net/lote/detalhe/58321", "2 ENGENHOS DE CANA DE TRAÇÃO ANIMAL")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=HYPERLINK("https://www.leilaoonline.net/lote/detalhe/58322", "039")</f>
      </c>
      <c r="B41" s="4" t="s">
        <f>=HYPERLINK("https://www.leilaoonline.net/lote/detalhe/58322", "4 PNEUS DE KOMBI, 185/ 60R. ARO 14")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=HYPERLINK("https://www.leilaoonline.net/lote/detalhe/58323", "040")</f>
      </c>
      <c r="B42" s="4" t="s">
        <f>=HYPERLINK("https://www.leilaoonline.net/lote/detalhe/58323", "PARTES E PEÇAS DIVERSAS DE MAQUINAS E IMPLEMENTOS")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=HYPERLINK("https://www.leilaoonline.net/lote/detalhe/58324", "041")</f>
      </c>
      <c r="B43" s="4" t="s">
        <f>=HYPERLINK("https://www.leilaoonline.net/lote/detalhe/58324", "MÁQUINA DE DESENROLAR FIOS PARA FAZER TELAS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=HYPERLINK("https://www.leilaoonline.net/lote/detalhe/58335", "042")</f>
      </c>
      <c r="B44" s="4" t="s">
        <f>=HYPERLINK("https://www.leilaoonline.net/lote/detalhe/58335", "CABINE DE CAMINHÃO FORD F600, ANO 1978 ATÉ 1982")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5.800,00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=HYPERLINK("https://www.leilaoonline.net/lote/detalhe/58338", "043")</f>
      </c>
      <c r="B45" s="4" t="s">
        <f>=HYPERLINK("https://www.leilaoonline.net/lote/detalhe/58338", "DIFERENCIAL DE MERCEDES BENZ 1513, COROA E PINHÃO 7 X 40. FREIO À ÓLEO. 04 PORQUINHO DE DIFERENCIAL TINKEM (FORD OU CHEVROLET)")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=HYPERLINK("https://www.leilaoonline.net/lote/detalhe/58339", "044")</f>
      </c>
      <c r="B46" s="4" t="s">
        <f>=HYPERLINK("https://www.leilaoonline.net/lote/detalhe/58339", "MOTOR PERKINS 04 CILINDROS Q 20 B PARA CAMINHONETE D20 BOM ESTADO")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=HYPERLINK("https://www.leilaoonline.net/lote/detalhe/57756", "048")</f>
      </c>
      <c r="B47" s="4" t="s">
        <f>=HYPERLINK("https://www.leilaoonline.net/lote/detalhe/57756", "CARRETEL ENROLADOR")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=HYPERLINK("https://www.leilaoonline.net/lote/detalhe/57781", "050")</f>
      </c>
      <c r="B48" s="4" t="s">
        <f>=HYPERLINK("https://www.leilaoonline.net/lote/detalhe/57781", "USINA DOSADORA COMPLETA 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=HYPERLINK("https://www.leilaoonline.net/lote/detalhe/57782", "051")</f>
      </c>
      <c r="B49" s="4" t="s">
        <f>=HYPERLINK("https://www.leilaoonline.net/lote/detalhe/57782", "BRITADOR 80/20 marca plang")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=HYPERLINK("https://www.leilaoonline.net/lote/detalhe/57780", "052")</f>
      </c>
      <c r="B50" s="4" t="s">
        <f>=HYPERLINK("https://www.leilaoonline.net/lote/detalhe/57780", "TELAS REDUTORES MANDÍBULAS CUNHAS  COMPRESSORES e outros")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=HYPERLINK("https://www.leilaoonline.net/lote/detalhe/57770", "053")</f>
      </c>
      <c r="B51" s="4" t="s">
        <f>=HYPERLINK("https://www.leilaoonline.net/lote/detalhe/57770", "BAÚ COM 3.30 M; COMP. COM 1M AVANÇO; 1. 80M ALT.; 1.70 M LARG . COM PORTA LATERAL")</f>
      </c>
      <c r="C51" s="4" t="inlineStr">
        <is>
          <t>Vendido</t>
        </is>
      </c>
      <c r="D51" s="4" t="inlineStr">
        <is>
          <t>10</t>
        </is>
      </c>
      <c r="E51" s="5" t="inlineStr">
        <is>
          <t>2.100,00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=HYPERLINK("https://www.leilaoonline.net/lote/detalhe/57776", "054")</f>
      </c>
      <c r="B52" s="4" t="s">
        <f>=HYPERLINK("https://www.leilaoonline.net/lote/detalhe/57776", "GERADOR DE ENERGIA 110/220 4KVA")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=HYPERLINK("https://www.leilaoonline.net/lote/detalhe/57768", "055")</f>
      </c>
      <c r="B53" s="4" t="s">
        <f>=HYPERLINK("https://www.leilaoonline.net/lote/detalhe/57768", "GRUPO GERADOR MOTOREN WERKE 59 KVA, NO ESTADO, PATRIMÔNIO G20-23 - LOT 23")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=HYPERLINK("https://www.leilaoonline.net/lote/detalhe/57760", "057")</f>
      </c>
      <c r="B54" s="4" t="s">
        <f>=HYPERLINK("https://www.leilaoonline.net/lote/detalhe/57760", " GRUPO GERADOR STEMAC 150 KVA, GERADOR WEG 220/380/440 VOLTS, MOTOR SCANIA 112, FUNCIONANDO - LOT 11")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=HYPERLINK("https://www.leilaoonline.net/lote/detalhe/57761", "058")</f>
      </c>
      <c r="B55" s="4" t="s">
        <f>=HYPERLINK("https://www.leilaoonline.net/lote/detalhe/57761", " GRUPO GERADOR STEMAC 400 KVA, MOTOR CUMMINS NTA 855, REFORMADO, 0,10 BIG CAM, 380 VOLTS")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=HYPERLINK("https://www.leilaoonline.net/lote/detalhe/57759", "059")</f>
      </c>
      <c r="B56" s="4" t="s">
        <f>=HYPERLINK("https://www.leilaoonline.net/lote/detalhe/57759", "GRUPO GERADOR STEMAC 408/450 KVA, MOTOR CUMMINS NTA 855 G3 , Nº 15 - LOT 124")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=HYPERLINK("https://www.leilaoonline.net/lote/detalhe/57763", "060")</f>
      </c>
      <c r="B57" s="4" t="s">
        <f>=HYPERLINK("https://www.leilaoonline.net/lote/detalhe/57763", " GRUPO GERADOR POLIDIESEL 53 KVA, COM MOTOR PERKINS, FUNCIONANDO - LOT 05")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=HYPERLINK("https://www.leilaoonline.net/lote/detalhe/57762", "061")</f>
      </c>
      <c r="B58" s="4" t="s">
        <f>=HYPERLINK("https://www.leilaoonline.net/lote/detalhe/57762", "GRUPO GERADOR PALMERO 1000KVA")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=HYPERLINK("https://www.leilaoonline.net/lote/detalhe/57764", "062")</f>
      </c>
      <c r="B59" s="4" t="s">
        <f>=HYPERLINK("https://www.leilaoonline.net/lote/detalhe/57764", "GRUPO GERADOR LEON HEIMER 70 KVA, COM MOTOR PERKINS 4 CILINDROS, TURBINADO, FUNCIONANDO, PATRIMÔNIO G20-4 - LOT 4")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=HYPERLINK("https://www.leilaoonline.net/lote/detalhe/57765", "063")</f>
      </c>
      <c r="B60" s="4" t="s">
        <f>=HYPERLINK("https://www.leilaoonline.net/lote/detalhe/57765", "GRUPO GERADOR STEMAC 400 KVA, MOTOR CUMMINS NTA 855 REFORMADO 0,10. 220 VOLTS NO ESTADO, PATRIMÔNIO G20-18 - LOT 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=HYPERLINK("https://www.leilaoonline.net/lote/detalhe/57766", "064")</f>
      </c>
      <c r="B61" s="4" t="s">
        <f>=HYPERLINK("https://www.leilaoonline.net/lote/detalhe/57766", "GRUPO GERADOR HANS STILL 59 KVA, NO ESTADO, PATRIMÔNIO G20-20 - LOT 20")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3.050,00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=HYPERLINK("https://www.leilaoonline.net/lote/detalhe/57767", "065")</f>
      </c>
      <c r="B62" s="4" t="s">
        <f>=HYPERLINK("https://www.leilaoonline.net/lote/detalhe/57767", "GRUPO GERADOR CODIMA 60 KVA, NO ESTADO, PATRIMÔNIO G20-21 - LOT 21")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3.400,00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=HYPERLINK("https://www.leilaoonline.net/lote/detalhe/57758", "067")</f>
      </c>
      <c r="B63" s="4" t="s">
        <f>=HYPERLINK("https://www.leilaoonline.net/lote/detalhe/57758", "GERADOR BD 6500 CFE BRANCO DIESEL 5.5KVA")</f>
      </c>
      <c r="C63" s="4" t="inlineStr">
        <is>
          <t>Não vendido</t>
        </is>
      </c>
      <c r="D63" s="4" t="inlineStr">
        <is>
          <t>29</t>
        </is>
      </c>
      <c r="E63" s="5" t="inlineStr">
        <is>
          <t>2.400,00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2026-05-16T03:15:08.00Z</dcterms:created>
  <dc:creator>Tellks Tecnologia</dc:creator>
  <cp:revision>0</cp:revision>
</cp:coreProperties>
</file>