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CAMINHONETE, SPINNERS, ANTIGUIDADES E BEBIDAS ARTESANAIS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=HYPERLINK("https://www.leilaoonline.net/lote/detalhe/62332", "003")</f>
      </c>
      <c r="B11" s="4" t="s">
        <f>=HYPERLINK("https://www.leilaoonline.net/lote/detalhe/62332", " RARÍSSIMA MONARK CARGUEIRA ANO 1978, PARA COLECIONADORES.")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=HYPERLINK("https://www.leilaoonline.net/lote/detalhe/62045", "004")</f>
      </c>
      <c r="B12" s="4" t="s">
        <f>=HYPERLINK("https://www.leilaoonline.net/lote/detalhe/62045", "CAMINHONETE GM BRASINCA ANDALUZ.  A DIESEL. ANO 1994. TOTALMENTE ORIGINAL. RARIDADE PARA COLECIONADORES. EM FUNCIONAMENTO.")</f>
      </c>
      <c r="C12" s="4" t="inlineStr">
        <is>
          <t>Vendido</t>
        </is>
      </c>
      <c r="D12" s="4" t="inlineStr">
        <is>
          <t>53</t>
        </is>
      </c>
      <c r="E12" s="5" t="inlineStr">
        <is>
          <t>33.000,00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=HYPERLINK("https://www.leilaoonline.net/lote/detalhe/61344", "005")</f>
      </c>
      <c r="B13" s="4" t="s">
        <f>=HYPERLINK("https://www.leilaoonline.net/lote/detalhe/61344", "Lote único Contento 01 Prateleira de Acrílico  Cristal articulado, com vários Telefones sem fio.")</f>
      </c>
      <c r="C13" s="4" t="inlineStr">
        <is>
          <t>Vendido</t>
        </is>
      </c>
      <c r="D13" s="4" t="inlineStr">
        <is>
          <t>1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=HYPERLINK("https://www.leilaoonline.net/lote/detalhe/62328", "006")</f>
      </c>
      <c r="B14" s="4" t="s">
        <f>=HYPERLINK("https://www.leilaoonline.net/lote/detalhe/62328", " LOTE C/ 100 UNIDADES DE CACHEPOT DE MADEIRA. MEDINDO 0,22 X 0,22 CADA. PRODUTO SEM USO.")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=HYPERLINK("https://www.leilaoonline.net/lote/detalhe/62699", "007")</f>
      </c>
      <c r="B15" s="4" t="s">
        <f>=HYPERLINK("https://www.leilaoonline.net/lote/detalhe/62699", " Motor Honda a Gasolina  4 Tempos GX 35. Para uso Diversos como: Estacionário, Bomba d'água, Gerador, Embarcações, Engenho,  Entre outras funções.")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=HYPERLINK("https://www.leilaoonline.net/lote/detalhe/61273", "010")</f>
      </c>
      <c r="B16" s="4" t="s">
        <f>=HYPERLINK("https://www.leilaoonline.net/lote/detalhe/61273", " LOTE COM APROX. 100 UNIDADES DE SPINNERS , DIVERSOS MODELOS E CORES. (sem uso, nas caixas) [ Confira o Vídeo ]")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=HYPERLINK("https://www.leilaoonline.net/lote/detalhe/61338", "011")</f>
      </c>
      <c r="B17" s="4" t="s">
        <f>=HYPERLINK("https://www.leilaoonline.net/lote/detalhe/61338", " KIT DE BAULETOS TOP CASE RONCAR COM  CHAVE e CHAVE RESERVA, SENDO 02 BAÚ LATERAL SIDE CASE 01 BAÚ TRASEIRO TOP CASE, AMBOS EM ALUMÍNIO.P/ MOTOCICLETAS BIGTRAIL.")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1.650,00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=HYPERLINK("https://www.leilaoonline.net/lote/detalhe/61300", "012")</f>
      </c>
      <c r="B18" s="4" t="s">
        <f>=HYPERLINK("https://www.leilaoonline.net/lote/detalhe/61300", " LOTE C/ 30 GARRAFAS DE CACHAÇA AMARELINHA. 720ml CADA, ENVELHECIDAS DIRETO DE BARRIS DE CARVALHO.")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=HYPERLINK("https://www.leilaoonline.net/lote/detalhe/61361", "013")</f>
      </c>
      <c r="B19" s="4" t="s">
        <f>=HYPERLINK("https://www.leilaoonline.net/lote/detalhe/61361", " LOTE COM APROX. 200 UNIDADES DE SPINNERS , DIVERSOS MODELOS E CORES. (sem uso, nas caixas) [ Confira o Vídeo ]")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=HYPERLINK("https://www.leilaoonline.net/lote/detalhe/61309", "014")</f>
      </c>
      <c r="B20" s="4" t="s">
        <f>=HYPERLINK("https://www.leilaoonline.net/lote/detalhe/61309", " 30 GARRAFAS DE CACHAÇA SABOR COQUNHO MEL - 700ml CADA GARRAFA")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=HYPERLINK("https://www.leilaoonline.net/lote/detalhe/61265", "015")</f>
      </c>
      <c r="B21" s="4" t="s">
        <f>=HYPERLINK("https://www.leilaoonline.net/lote/detalhe/61265", "30 GARRAFAS DE CACHAÇA DE CARVALHO, ENVELHECIDA EM BARRIL DE MADEIRA DE CARVALHO, (MACIA E AMADEIRADA)")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=HYPERLINK("https://www.leilaoonline.net/lote/detalhe/61363", "016")</f>
      </c>
      <c r="B22" s="4" t="s">
        <f>=HYPERLINK("https://www.leilaoonline.net/lote/detalhe/61363", " LOTE COM APROX. 300 UNIDADES DE SPINNERS , DIVERSOS MODELOS E CORES. (sem uso, nas caixas) [ Confira o Vídeo ]")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=HYPERLINK("https://www.leilaoonline.net/lote/detalhe/62700", "017")</f>
      </c>
      <c r="B23" s="4" t="s">
        <f>=HYPERLINK("https://www.leilaoonline.net/lote/detalhe/62700", " Motor Honda a Gasolina  4 Tempos GX 35. Para uso Diversos como: Estacionário, Bomba d'água, Gerador, Embarcações, Engenho,  Entre outras funções.")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=HYPERLINK("https://www.leilaoonline.net/lote/detalhe/61306", "018")</f>
      </c>
      <c r="B24" s="4" t="s">
        <f>=HYPERLINK("https://www.leilaoonline.net/lote/detalhe/61306", "[ VÍDEO ] LOTE C/ 10 UNIDADES DE CANTIL DE BOLSO EM INOX. 240 ml CHEIOS DE VODKA. VÁRIOS MODELOS. PRODUTO ORIGINAL (SEM USO E COM AS CAIXAS INDIVIDUAIS)")</f>
      </c>
      <c r="C24" s="4" t="inlineStr">
        <is>
          <t>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=HYPERLINK("https://www.leilaoonline.net/lote/detalhe/61291", "019")</f>
      </c>
      <c r="B25" s="4" t="s">
        <f>=HYPERLINK("https://www.leilaoonline.net/lote/detalhe/61291", " LOTE C/ 30 GARRAFAS DE CACHAÇA PRATA. 720ml CADA, ENVELHECIDAS NO BARRIL DE MADEIRA")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=HYPERLINK("https://www.leilaoonline.net/lote/detalhe/61277", "020")</f>
      </c>
      <c r="B26" s="4" t="s">
        <f>=HYPERLINK("https://www.leilaoonline.net/lote/detalhe/61277", "100 GARRAFAS DE CACHAÇA SABORES VARIADOS - 700ml CADA GARRAFA")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=HYPERLINK("https://www.leilaoonline.net/lote/detalhe/61298", "021")</f>
      </c>
      <c r="B27" s="4" t="s">
        <f>=HYPERLINK("https://www.leilaoonline.net/lote/detalhe/61298", " LOTE COM APROX. 100 UNIDADES DE SPINNERS , DIVERSOS MODELOS E CORES. (sem uso, nas caixas) [ Confira o Vídeo ]")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=HYPERLINK("https://www.leilaoonline.net/lote/detalhe/61278", "022")</f>
      </c>
      <c r="B28" s="4" t="s">
        <f>=HYPERLINK("https://www.leilaoonline.net/lote/detalhe/61278", " 30 GARRAFAS DE CACHAÇA SABOR AMARULA - 700ml CADA GARRAFA")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=HYPERLINK("https://www.leilaoonline.net/lote/detalhe/62701", "023")</f>
      </c>
      <c r="B29" s="4" t="s">
        <f>=HYPERLINK("https://www.leilaoonline.net/lote/detalhe/62701", " Motor Honda a Gasolina  4 Tempos GX 35. Para uso Diversos como: Estacionário, Bomba d'água, Gerador, Embarcações, Engenho,  Entre outras funções.")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=HYPERLINK("https://www.leilaoonline.net/lote/detalhe/61294", "024")</f>
      </c>
      <c r="B30" s="4" t="s">
        <f>=HYPERLINK("https://www.leilaoonline.net/lote/detalhe/61294", " Lote contendo coleção 100 unidades  de Mini-Garrafas, de bebidas originais, diversos rótulos e sabores")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=HYPERLINK("https://www.leilaoonline.net/lote/detalhe/61365", "025")</f>
      </c>
      <c r="B31" s="4" t="s">
        <f>=HYPERLINK("https://www.leilaoonline.net/lote/detalhe/61365", " LOTE COM APROX. 200 UNIDADES DE SPINNERS , DIVERSOS MODELOS E CORES. (sem uso, nas caixas) [ Confira o Vídeo ]")</f>
      </c>
      <c r="C31" s="4" t="inlineStr">
        <is>
          <t>Vendido</t>
        </is>
      </c>
      <c r="D31" s="4" t="inlineStr">
        <is>
          <t>1</t>
        </is>
      </c>
      <c r="E31" s="5" t="inlineStr">
        <is>
          <t>300,00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=HYPERLINK("https://www.leilaoonline.net/lote/detalhe/61257", "026")</f>
      </c>
      <c r="B32" s="4" t="s">
        <f>=HYPERLINK("https://www.leilaoonline.net/lote/detalhe/61257", " LOTE C/ 30 GARRAFAS DE CACHAÇA DE BANANA (38 GL). 720ml CADA, FEITA COM EXTRATO NATURAL DE BANANA (CACHAÇA DA ROÇA)")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=HYPERLINK("https://www.leilaoonline.net/lote/detalhe/61272", "028")</f>
      </c>
      <c r="B33" s="4" t="s">
        <f>=HYPERLINK("https://www.leilaoonline.net/lote/detalhe/61272", " BALCÃO ADEGA DE LUXO, DUPLA FACE C/ 14 DIVISÕES , EM MADEIRA LAMINADA.")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=HYPERLINK("https://www.leilaoonline.net/lote/detalhe/61299", "029")</f>
      </c>
      <c r="B34" s="4" t="s">
        <f>=HYPERLINK("https://www.leilaoonline.net/lote/detalhe/61299", " LOTE COM APROX. 300 UNIDADES DE SPINNERS , DIVERSOS MODELOS E CORES. (sem uso, nas caixas) [ Confira o Vídeo ]")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=HYPERLINK("https://www.leilaoonline.net/lote/detalhe/61337", "030")</f>
      </c>
      <c r="B35" s="4" t="s">
        <f>=HYPERLINK("https://www.leilaoonline.net/lote/detalhe/61337", "COLEÇÃO DE MOEDAS E DINHEIRO ANTIGO. APROX. 100 MOEDAS E 30 CÉDULAS. PARA COLECIONADORES. RARIDADES DA DÉCADA DE 1800 E 1900")</f>
      </c>
      <c r="C35" s="4" t="inlineStr">
        <is>
          <t>Vendido</t>
        </is>
      </c>
      <c r="D35" s="4" t="inlineStr">
        <is>
          <t>4</t>
        </is>
      </c>
      <c r="E35" s="5" t="inlineStr">
        <is>
          <t>2.600,00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=HYPERLINK("https://www.leilaoonline.net/lote/detalhe/62702", "031")</f>
      </c>
      <c r="B36" s="4" t="s">
        <f>=HYPERLINK("https://www.leilaoonline.net/lote/detalhe/62702", " Motor Honda a Gasolina  4 Tempos GX 35. Para uso Diversos como: Estacionário, Bomba d'água, Gerador, Embarcações, Engenho,  Entre outras funções.")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=HYPERLINK("https://www.leilaoonline.net/lote/detalhe/61305", "032")</f>
      </c>
      <c r="B37" s="4" t="s">
        <f>=HYPERLINK("https://www.leilaoonline.net/lote/detalhe/61305", "KIT COLEÇÃO C/ 30 MINI GARRAFAS SUVENIR. 60ml CADA, SENDO CACHAÇA/ VODKA / BLEND/ LICORES/ COQUETEL E OUTROS. CERCA DE 30 SABORES DIFERENTES. GARRAFAS DE VIDRO, TAMPA DE ALUMÍNIO, BEBIDAS ORIGINAIS.")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=HYPERLINK("https://www.leilaoonline.net/lote/detalhe/61366", "033")</f>
      </c>
      <c r="B38" s="4" t="s">
        <f>=HYPERLINK("https://www.leilaoonline.net/lote/detalhe/61366", " LOTE COM APROX. 300 UNIDADES DE SPINNERS , DIVERSOS MODELOS E CORES. (sem uso, nas caixas) [ Confira o Vídeo ]")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=HYPERLINK("https://www.leilaoonline.net/lote/detalhe/61175", "034")</f>
      </c>
      <c r="B39" s="4" t="s">
        <f>=HYPERLINK("https://www.leilaoonline.net/lote/detalhe/61175", " [ VÍDEO ] LOTE ÚNICO: 07 SUCATAS DE PARTES DE MOTOCICLETAS ANTIGAS DA DÉCADA DE 1980 (PARA COLECIONADORES OU RESTAURAÇÃO). SENDO YAMAHA RX-180cc , YAMAHA RD-135cc, YAMAHA RX-125cc e outras.")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=HYPERLINK("https://www.leilaoonline.net/lote/detalhe/61310", "036")</f>
      </c>
      <c r="B40" s="4" t="s">
        <f>=HYPERLINK("https://www.leilaoonline.net/lote/detalhe/61310", " 30 GARRAFAS DE CACHAÇA SABOR COQUNHO MEL - 700ml CADA GARRAFA")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=HYPERLINK("https://www.leilaoonline.net/lote/detalhe/62329", "037")</f>
      </c>
      <c r="B41" s="4" t="s">
        <f>=HYPERLINK("https://www.leilaoonline.net/lote/detalhe/62329", " LOTE C/ 100 UNIDADES DE CACHEPOT DE MADEIRA. MEDINDO 0,22 X 0,22 CADA. PRODUTO SEM 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=HYPERLINK("https://www.leilaoonline.net/lote/detalhe/61312", "038")</f>
      </c>
      <c r="B42" s="4" t="s">
        <f>=HYPERLINK("https://www.leilaoonline.net/lote/detalhe/61312", " 30 GARRAFAS DE CACHAÇA SABOR CANELINHA OURO - 700ml CADA GARRAFA")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=HYPERLINK("https://www.leilaoonline.net/lote/detalhe/62707", "039")</f>
      </c>
      <c r="B43" s="4" t="s">
        <f>=HYPERLINK("https://www.leilaoonline.net/lote/detalhe/62707", " Motor Honda a Gasolina  4 Tempos GX 35. Para uso Diversos como: Estacionário, Bomba d'água, Gerador, Embarcações, Engenho,  Entre outras funções.")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=HYPERLINK("https://www.leilaoonline.net/lote/detalhe/61274", "040")</f>
      </c>
      <c r="B44" s="4" t="s">
        <f>=HYPERLINK("https://www.leilaoonline.net/lote/detalhe/61274", " LOTE C/ 06 APARELHOS CELULAR E 45  BATERIAS , DIVERSAS MARCAS E MODELOS.")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=HYPERLINK("https://www.leilaoonline.net/lote/detalhe/61275", "042")</f>
      </c>
      <c r="B45" s="4" t="s">
        <f>=HYPERLINK("https://www.leilaoonline.net/lote/detalhe/61275", " 30 GARRAFAS DE CACHAÇA SABOR BANANA - 700ml CADA GARRAFA")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=HYPERLINK("https://www.leilaoonline.net/lote/detalhe/61609", "044")</f>
      </c>
      <c r="B46" s="4" t="s">
        <f>=HYPERLINK("https://www.leilaoonline.net/lote/detalhe/61609", " LOTE COM APROX. 100 UNIDADES DE SPINNERS , DIVERSOS MODELOS E CORES. (sem uso, nas caixas) [ Confira o Vídeo ]")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=HYPERLINK("https://www.leilaoonline.net/lote/detalhe/61313", "046")</f>
      </c>
      <c r="B47" s="4" t="s">
        <f>=HYPERLINK("https://www.leilaoonline.net/lote/detalhe/61313", " 30 GARRAFAS DE CACHAÇA SABORES VARIADOS - 700ml CADA GARRAFA")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=HYPERLINK("https://www.leilaoonline.net/lote/detalhe/61276", "048")</f>
      </c>
      <c r="B48" s="4" t="s">
        <f>=HYPERLINK("https://www.leilaoonline.net/lote/detalhe/61276", " 30 GARRAFAS DE CACHAÇA SABOR COQUNHO MEL - 700ml CADA GARRAFA")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=HYPERLINK("https://www.leilaoonline.net/lote/detalhe/61314", "050")</f>
      </c>
      <c r="B49" s="4" t="s">
        <f>=HYPERLINK("https://www.leilaoonline.net/lote/detalhe/61314", " 30 GARRAFAS DE CACHAÇA SABORES VARIADOS - 700ml CADA GARRAFA")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=HYPERLINK("https://www.leilaoonline.net/lote/detalhe/61256", "052")</f>
      </c>
      <c r="B50" s="4" t="s">
        <f>=HYPERLINK("https://www.leilaoonline.net/lote/detalhe/61256", " LOTE C/ 30 GARRAFAS DE COQUETEL DE MARACUJÁ 96. (13,5 GL)")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=HYPERLINK("https://www.leilaoonline.net/lote/detalhe/61301", "054")</f>
      </c>
      <c r="B51" s="4" t="s">
        <f>=HYPERLINK("https://www.leilaoonline.net/lote/detalhe/61301", " LOTE C/ 30 GARRAFAS DE CACHAÇA AMARELINHA. 720ml CADA, ENVELHECIDAS DIRETO DE BARRIS DE CARVALHO.")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=HYPERLINK("https://www.leilaoonline.net/lote/detalhe/62710", "055")</f>
      </c>
      <c r="B52" s="4" t="s">
        <f>=HYPERLINK("https://www.leilaoonline.net/lote/detalhe/62710", " Motor Honda a Gasolina  4 Tempos GX 35. Para uso Diversos como: Estacionário, Bomba d'água, Gerador, Embarcações, Engenho,  Entre outras funções.")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=HYPERLINK("https://www.leilaoonline.net/lote/detalhe/61303", "056")</f>
      </c>
      <c r="B53" s="4" t="s">
        <f>=HYPERLINK("https://www.leilaoonline.net/lote/detalhe/61303", "KIT COLEÇÃO C/ 30 MINI GARRAFAS SUVENIR. 60ml CADA, SENDO CACHAÇA/ VODKA / BLEND/ LICORES/ COQUETEL E OUTROS. CERCA DE 30 SABORES DIFERENTES. GARRAFAS DE VIDRO, TAMPA DE ALUMÍNIO, BEBIDAS ORIGINAIS.")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190,00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=HYPERLINK("https://www.leilaoonline.net/lote/detalhe/61339", "058")</f>
      </c>
      <c r="B54" s="4" t="s">
        <f>=HYPERLINK("https://www.leilaoonline.net/lote/detalhe/61339", "100 GARRAFAS DE CACHAÇA SABORES VARIADOS - 700ml CADA GARRAFA")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=HYPERLINK("https://www.leilaoonline.net/lote/detalhe/61319", "060")</f>
      </c>
      <c r="B55" s="4" t="s">
        <f>=HYPERLINK("https://www.leilaoonline.net/lote/detalhe/61319", "300 GARRAFAS DE CACHAÇA SABORES VARIADOS - 700ml CADA GARRAFA")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=HYPERLINK("https://www.leilaoonline.net/lote/detalhe/61340", "065")</f>
      </c>
      <c r="B56" s="4" t="s">
        <f>=HYPERLINK("https://www.leilaoonline.net/lote/detalhe/61340", "30 GARRAFAS DE CACHAÇA DE CARVALHO, ENVELHECIDA EM BARRIL DE MADEIRA DE CARVALHO, (MACIA E AMADEIRADA)")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=HYPERLINK("https://www.leilaoonline.net/lote/detalhe/61364", "066")</f>
      </c>
      <c r="B57" s="4" t="s">
        <f>=HYPERLINK("https://www.leilaoonline.net/lote/detalhe/61364", " LOTE COM APROX. 100 UNIDADES DE SPINNERS , DIVERSOS MODELOS E CORES. (sem uso, nas caixas) [ Confira o Vídeo ]")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=HYPERLINK("https://www.leilaoonline.net/lote/detalhe/62711", "067")</f>
      </c>
      <c r="B58" s="4" t="s">
        <f>=HYPERLINK("https://www.leilaoonline.net/lote/detalhe/62711", " Motor Honda a Gasolina  4 Tempos GX 35. Para uso Diversos como: Estacionário, Bomba d'água, Gerador, Embarcações, Engenho,  Entre outras funções.")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=HYPERLINK("https://www.leilaoonline.net/lote/detalhe/61281", "071")</f>
      </c>
      <c r="B59" s="4" t="s">
        <f>=HYPERLINK("https://www.leilaoonline.net/lote/detalhe/61281", " 30 GARRAFAS DE CACHAÇA SABOR PEQUI - 700ml CADA GARRAFA")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=HYPERLINK("https://www.leilaoonline.net/lote/detalhe/61197", "072")</f>
      </c>
      <c r="B60" s="4" t="s">
        <f>=HYPERLINK("https://www.leilaoonline.net/lote/detalhe/61197", "04 QUILOS DE SEMENTE DE UMBURANA/ AMBURANA, UTILIZADA EM ENVELHECIMENTO DE CACHAÇA OU PARA PLANTIOS, SUA MADEIRA É NOBRE , UTILIZADA NA FABRICAÇÃO DE BARRIL/ DORNAS PARA ARMAZENAMENTO DE CACHAÇA OU ENVELHECIMENTO")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=HYPERLINK("https://www.leilaoonline.net/lote/detalhe/61252", "073")</f>
      </c>
      <c r="B61" s="4" t="s">
        <f>=HYPERLINK("https://www.leilaoonline.net/lote/detalhe/61252", " LOTE C/ 30 GARRAFAS DE COQUETEL DE MARACUJÁ 96. (13,5 GL)")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=HYPERLINK("https://www.leilaoonline.net/lote/detalhe/61280", "075")</f>
      </c>
      <c r="B62" s="4" t="s">
        <f>=HYPERLINK("https://www.leilaoonline.net/lote/detalhe/61280", "100 GARRAFAS DE CACHAÇA SABORES VARIADOS - 700ml CADA GARRAFA")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=HYPERLINK("https://www.leilaoonline.net/lote/detalhe/61334", "079")</f>
      </c>
      <c r="B63" s="4" t="s">
        <f>=HYPERLINK("https://www.leilaoonline.net/lote/detalhe/61334", "30 GARRAFAS DE CACHAÇA SABOR COQUINHO COM MEL")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=HYPERLINK("https://www.leilaoonline.net/lote/detalhe/62331", "080")</f>
      </c>
      <c r="B64" s="4" t="s">
        <f>=HYPERLINK("https://www.leilaoonline.net/lote/detalhe/62331", " LOTE C/ 100 UNIDADES DE CACHEPOT DE MADEIRA. MEDINDO 0,22 X 0,22 CADA. PRODUTO SEM USO.")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=HYPERLINK("https://www.leilaoonline.net/lote/detalhe/61341", "081")</f>
      </c>
      <c r="B65" s="4" t="s">
        <f>=HYPERLINK("https://www.leilaoonline.net/lote/detalhe/61341", "30 GARRAFAS DE CACHAÇA DE CARVALHO, ENVELHECIDA EM BARRIL DE MADEIRA DE CARVALHO, (MACIA E AMADEIRADA)")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=HYPERLINK("https://www.leilaoonline.net/lote/detalhe/62708", "082")</f>
      </c>
      <c r="B66" s="4" t="s">
        <f>=HYPERLINK("https://www.leilaoonline.net/lote/detalhe/62708", " Motor Honda a Gasolina  4 Tempos GX 35. Para uso Diversos como: Estacionário, Bomba d'água, Gerador, Embarcações, Engenho,  Entre outras funções.")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=HYPERLINK("https://www.leilaoonline.net/lote/detalhe/61283", "086")</f>
      </c>
      <c r="B67" s="4" t="s">
        <f>=HYPERLINK("https://www.leilaoonline.net/lote/detalhe/61283", " 30 GARRAFAS DE CACHAÇA SABOR UMBURANA - 700ml CADA GARRAFA")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=HYPERLINK("https://www.leilaoonline.net/lote/detalhe/61254", "087")</f>
      </c>
      <c r="B68" s="4" t="s">
        <f>=HYPERLINK("https://www.leilaoonline.net/lote/detalhe/61254", " LOTE C/ 30 GARRAFAS DE COQUETEL DE PÊSSEGO. 720ml CADA.")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=HYPERLINK("https://www.leilaoonline.net/lote/detalhe/61284", "088")</f>
      </c>
      <c r="B69" s="4" t="s">
        <f>=HYPERLINK("https://www.leilaoonline.net/lote/detalhe/61284", "30 GARRAFAS DE CACHAÇA CARVALHO OURO")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=HYPERLINK("https://www.leilaoonline.net/lote/detalhe/61239", "089")</f>
      </c>
      <c r="B70" s="4" t="s">
        <f>=HYPERLINK("https://www.leilaoonline.net/lote/detalhe/61239", "LOTE C/ APROX. 30 UNIDADES , SENDO ESQUADROS METALICOS , CANTONEIRAS METALICAS E 01 REGUA METÁLICA DE 1,00 METRO MARCA VONDER..")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=HYPERLINK("https://www.leilaoonline.net/lote/detalhe/61322", "091")</f>
      </c>
      <c r="B71" s="4" t="s">
        <f>=HYPERLINK("https://www.leilaoonline.net/lote/detalhe/61322", " 30 GARRAFAS DE CACHAÇA SABOR PEQUI - 700ml CADA GARRAFA")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=HYPERLINK("https://www.leilaoonline.net/lote/detalhe/61279", "096")</f>
      </c>
      <c r="B72" s="4" t="s">
        <f>=HYPERLINK("https://www.leilaoonline.net/lote/detalhe/61279", " 30 GARRAFAS DE CACHAÇA SABOR UMBURANA COM MEL - 700ml CADA GARRAFA")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=HYPERLINK("https://www.leilaoonline.net/lote/detalhe/61327", "099")</f>
      </c>
      <c r="B73" s="4" t="s">
        <f>=HYPERLINK("https://www.leilaoonline.net/lote/detalhe/61327", " 30 GARRAFAS DE CACHAÇA SABOR UMBURANA COM MEL - 700ml CADA GARRAFA")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=HYPERLINK("https://www.leilaoonline.net/lote/detalhe/62705", "100")</f>
      </c>
      <c r="B74" s="4" t="s">
        <f>=HYPERLINK("https://www.leilaoonline.net/lote/detalhe/62705", " Motor Honda a Gasolina  4 Tempos GX 35. Para uso Diversos como: Estacionário, Bomba d'água, Gerador, Embarcações, Engenho,  Entre outras funções.")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=HYPERLINK("https://www.leilaoonline.net/lote/detalhe/61315", "102")</f>
      </c>
      <c r="B75" s="4" t="s">
        <f>=HYPERLINK("https://www.leilaoonline.net/lote/detalhe/61315", "200 GARRAFAS DE CACHAÇA SABORES VARIADOS - 700ml CADA GARRAFA")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=HYPERLINK("https://www.leilaoonline.net/lote/detalhe/61321", "103")</f>
      </c>
      <c r="B76" s="4" t="s">
        <f>=HYPERLINK("https://www.leilaoonline.net/lote/detalhe/61321", " 30 GARRAFAS DE CACHAÇA SABOR PEQUI - 700ml CADA GARRAFA")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=HYPERLINK("https://www.leilaoonline.net/lote/detalhe/61296", "104")</f>
      </c>
      <c r="B77" s="4" t="s">
        <f>=HYPERLINK("https://www.leilaoonline.net/lote/detalhe/61296", "KIT COLEÇÃO C/ 30 MINI GARRAFAS SUVENIR. 60ml CADA, SENDO CACHAÇA/ VODKA / BLEND/ LICORES/ COQUETEL E OUTROS. CERCA DE 30 SABORES DIFERENTES. GARRAFAS DE VIDRO, TAMPA DE ALUMÍNIO, BEBIDAS ORIGINAIS.")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190,00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=HYPERLINK("https://www.leilaoonline.net/lote/detalhe/61249", "105")</f>
      </c>
      <c r="B78" s="4" t="s">
        <f>=HYPERLINK("https://www.leilaoonline.net/lote/detalhe/61249", " LOTE C/ 30 GARRAFAS DE CACHAÇA DE BANANA (38 GL). 720ml CADA, FEITA COM EXTRATO NATURAL DE BANANA (CACHAÇA DA ROÇA)")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=HYPERLINK("https://www.leilaoonline.net/lote/detalhe/61335", "106")</f>
      </c>
      <c r="B79" s="4" t="s">
        <f>=HYPERLINK("https://www.leilaoonline.net/lote/detalhe/61335", "30 GARRAFAS DE CACHAÇA SABOR COQUINHO COM MEL")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=HYPERLINK("https://www.leilaoonline.net/lote/detalhe/61331", "107")</f>
      </c>
      <c r="B80" s="4" t="s">
        <f>=HYPERLINK("https://www.leilaoonline.net/lote/detalhe/61331", " 30 GARRAFAS DE CACHAÇA SABOR JABUTICABA - 700ml CADA GARRAFA")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=HYPERLINK("https://www.leilaoonline.net/lote/detalhe/62716", "108")</f>
      </c>
      <c r="B81" s="4" t="s">
        <f>=HYPERLINK("https://www.leilaoonline.net/lote/detalhe/62716", " Motor Honda a Gasolina  4 Tempos GX 35. Para uso Diversos como: Estacionário, Bomba d'água, Gerador, Embarcações, Engenho,  Entre outras funções.")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=HYPERLINK("https://www.leilaoonline.net/lote/detalhe/61324", "112")</f>
      </c>
      <c r="B82" s="4" t="s">
        <f>=HYPERLINK("https://www.leilaoonline.net/lote/detalhe/61324", " 30 GARRAFAS DE CACHAÇA SABOR UMBURANA - 700ml CADA GARRAFA")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=HYPERLINK("https://www.leilaoonline.net/lote/detalhe/61332", "113")</f>
      </c>
      <c r="B83" s="4" t="s">
        <f>=HYPERLINK("https://www.leilaoonline.net/lote/detalhe/61332", " 30 GARRAFAS DE CACHAÇA SABOR JABUTICABA - 700ml CADA GARRAFA")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=HYPERLINK("https://www.leilaoonline.net/lote/detalhe/61214", "121")</f>
      </c>
      <c r="B84" s="4" t="s">
        <f>=HYPERLINK("https://www.leilaoonline.net/lote/detalhe/61214", " 30 GARRAFAS DE CACHAÇA SABOR UMBURANA MEL, 700ml CADA GARRAFA")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=HYPERLINK("https://www.leilaoonline.net/lote/detalhe/61297", "122")</f>
      </c>
      <c r="B85" s="4" t="s">
        <f>=HYPERLINK("https://www.leilaoonline.net/lote/detalhe/61297", "02 PARES DE CALÇADOS. SENDO 01 PAR DE BOTAS CANO ALTO Nº 34 E 01 PAR DE SAPATO ALTO Nº 37 (MARCA ELLUS, ORIGINAL)")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=HYPERLINK("https://www.leilaoonline.net/lote/detalhe/61613", "123")</f>
      </c>
      <c r="B86" s="4" t="s">
        <f>=HYPERLINK("https://www.leilaoonline.net/lote/detalhe/61613", " LOTE COM APROX. 100 UNIDADES DE SPINNERS , DIVERSOS MODELOS E CORES. (sem uso, nas caixas) [ Confira o Vídeo ]")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=HYPERLINK("https://www.leilaoonline.net/lote/detalhe/61304", "141")</f>
      </c>
      <c r="B87" s="4" t="s">
        <f>=HYPERLINK("https://www.leilaoonline.net/lote/detalhe/61304", "KIT COLEÇÃO C/ 30 MINI GARRAFAS SUVENIR. 60ml CADA, SENDO CACHAÇA/ VODKA / BLEND/ LICORES/ COQUETEL E OUTROS. CERCA DE 30 SABORES DIFERENTES. GARRAFAS DE VIDRO, TAMPA DE ALUMÍNIO, BEBIDAS ORIGINAIS.")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190,00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=HYPERLINK("https://www.leilaoonline.net/lote/detalhe/61311", "142")</f>
      </c>
      <c r="B88" s="4" t="s">
        <f>=HYPERLINK("https://www.leilaoonline.net/lote/detalhe/61311", " 30 GARRAFAS DE CACHAÇA SABOR CANELINHA OURO - 700ml CADA GARRAFA")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=HYPERLINK("https://www.leilaoonline.net/lote/detalhe/62330", "143")</f>
      </c>
      <c r="B89" s="4" t="s">
        <f>=HYPERLINK("https://www.leilaoonline.net/lote/detalhe/62330", " LOTE C/ 100 UNIDADES DE CACHEPOT DE MADEIRA. MEDINDO 0,22 X 0,22 CADA. PRODUTO SEM USO.")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=HYPERLINK("https://www.leilaoonline.net/lote/detalhe/61201", "146")</f>
      </c>
      <c r="B90" s="4" t="s">
        <f>=HYPERLINK("https://www.leilaoonline.net/lote/detalhe/61201", "30 GARRAFAS DE CACHAÇA SABOR GUARANÁ, 700ml CADA GARRAFA")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=HYPERLINK("https://www.leilaoonline.net/lote/detalhe/61241", "147")</f>
      </c>
      <c r="B91" s="4" t="s">
        <f>=HYPERLINK("https://www.leilaoonline.net/lote/detalhe/61241", " LOTE C/ 30 GARRAFAS DE CACHAÇA PRATA. 720ml CADA, ENVELHECIDAS NO BARRIL DE MADEIRA")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=HYPERLINK("https://www.leilaoonline.net/lote/detalhe/61308", "148")</f>
      </c>
      <c r="B92" s="4" t="s">
        <f>=HYPERLINK("https://www.leilaoonline.net/lote/detalhe/61308", " 30 GARRAFAS DE CACHAÇA SABOR COQUNHO MEL - 700ml CADA GARRAFA")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=HYPERLINK("https://www.leilaoonline.net/lote/detalhe/62704", "149")</f>
      </c>
      <c r="B93" s="4" t="s">
        <f>=HYPERLINK("https://www.leilaoonline.net/lote/detalhe/62704", " Motor Honda a Gasolina  4 Tempos GX 35. Para uso Diversos como: Estacionário, Bomba d'água, Gerador, Embarcações, Engenho,  Entre outras funções.")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=HYPERLINK("https://www.leilaoonline.net/lote/detalhe/61225", "150")</f>
      </c>
      <c r="B94" s="4" t="s">
        <f>=HYPERLINK("https://www.leilaoonline.net/lote/detalhe/61225", "03 GARRAFÕES DE 4,5 LITROS CADA DE CACHAÇA AMARELINHA ENVELHECIDA EM BARRIL DE MADEIRA DE CARVALHO")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=HYPERLINK("https://www.leilaoonline.net/lote/detalhe/61178", "155")</f>
      </c>
      <c r="B95" s="4" t="s">
        <f>=HYPERLINK("https://www.leilaoonline.net/lote/detalhe/61178", "30 GARRAFAS DE CACHAÇA SABOR LIMÃO, 700ml CADA GARRAFA")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=HYPERLINK("https://www.leilaoonline.net/lote/detalhe/61258", "156")</f>
      </c>
      <c r="B96" s="4" t="s">
        <f>=HYPERLINK("https://www.leilaoonline.net/lote/detalhe/61258", " LOTE C/ 30 GARRAFAS DE COQUETEL DE PÊSSEGO. 720ml CADA.")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=HYPERLINK("https://www.leilaoonline.net/lote/detalhe/61326", "157")</f>
      </c>
      <c r="B97" s="4" t="s">
        <f>=HYPERLINK("https://www.leilaoonline.net/lote/detalhe/61326", " 30 GARRAFAS DE CACHAÇA SABOR UMBURANA COM MEL - 700ml CADA GARRAFA")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=HYPERLINK("https://www.leilaoonline.net/lote/detalhe/61330", "158")</f>
      </c>
      <c r="B98" s="4" t="s">
        <f>=HYPERLINK("https://www.leilaoonline.net/lote/detalhe/61330", " 30 GARRAFAS DE CACHAÇA SABOR AMARULA - 700ml CADA GARRAFA")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=HYPERLINK("https://www.leilaoonline.net/lote/detalhe/61333", "159")</f>
      </c>
      <c r="B99" s="4" t="s">
        <f>=HYPERLINK("https://www.leilaoonline.net/lote/detalhe/61333", " 30 GARRAFAS DE CACHAÇA SABOR JABUTICABA - 700ml CADA GARRAFA")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=HYPERLINK("https://www.leilaoonline.net/lote/detalhe/62706", "160")</f>
      </c>
      <c r="B100" s="4" t="s">
        <f>=HYPERLINK("https://www.leilaoonline.net/lote/detalhe/62706", " Motor Honda a Gasolina  4 Tempos GX 35. Para uso Diversos como: Estacionário, Bomba d'água, Gerador, Embarcações, Engenho,  Entre outras funções.")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=HYPERLINK("https://www.leilaoonline.net/lote/detalhe/61290", "161")</f>
      </c>
      <c r="B101" s="4" t="s">
        <f>=HYPERLINK("https://www.leilaoonline.net/lote/detalhe/61290", " LOTE C/ 30 GARRAFAS DE CACHAÇA PRATA. 720ml CADA, ENVELHECIDAS NO BARRIL DE MADEIRA")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=HYPERLINK("https://www.leilaoonline.net/lote/detalhe/61238", "162")</f>
      </c>
      <c r="B102" s="4" t="s">
        <f>=HYPERLINK("https://www.leilaoonline.net/lote/detalhe/61238", "LOTE COM 04 PINGÔMETROS DE MADEIRA. GARRAFA DE 1 LITRO, TORNEIRA CROMADA, CHEIOS DE CACHAÇA ENVELHECIDA DIRETO DO BARRIL DE CARVALHO")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160,00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=HYPERLINK("https://www.leilaoonline.net/lote/detalhe/61260", "165")</f>
      </c>
      <c r="B103" s="4" t="s">
        <f>=HYPERLINK("https://www.leilaoonline.net/lote/detalhe/61260", "30 GARRAFAS DE CACHAÇA CANELINHA OURO - 700ml CADA GARRAFA")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=HYPERLINK("https://www.leilaoonline.net/lote/detalhe/61317", "166")</f>
      </c>
      <c r="B104" s="4" t="s">
        <f>=HYPERLINK("https://www.leilaoonline.net/lote/detalhe/61317", "300 GARRAFAS DE CACHAÇA SABORES VARIADOS - 700ml CADA GARRAFA")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=HYPERLINK("https://www.leilaoonline.net/lote/detalhe/62715", "167")</f>
      </c>
      <c r="B105" s="4" t="s">
        <f>=HYPERLINK("https://www.leilaoonline.net/lote/detalhe/62715", " Motor Honda a Gasolina  4 Tempos GX 35. Para uso Diversos como: Estacionário, Bomba d'água, Gerador, Embarcações, Engenho,  Entre outras funções.")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=HYPERLINK("https://www.leilaoonline.net/lote/detalhe/61191", "175")</f>
      </c>
      <c r="B106" s="4" t="s">
        <f>=HYPERLINK("https://www.leilaoonline.net/lote/detalhe/61191", "LOTE COM: 30 GARRAFAS DE CACHAÇA DE BANANA.")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=HYPERLINK("https://www.leilaoonline.net/lote/detalhe/61228", "180")</f>
      </c>
      <c r="B107" s="4" t="s">
        <f>=HYPERLINK("https://www.leilaoonline.net/lote/detalhe/61228", "10 GARRAFÕES DE 4,5 LITROS CADA DE CACHAÇA AMARELINHA ENVELHECIDA EM BARRIL DE MADEIRA DE CARVALHO")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=HYPERLINK("https://www.leilaoonline.net/lote/detalhe/61237", "181")</f>
      </c>
      <c r="B108" s="4" t="s">
        <f>=HYPERLINK("https://www.leilaoonline.net/lote/detalhe/61237", "KIT COLEÇÃO C/ 30 MINI GARRAFAS SUVENIR. 60ml CADA, SENDO CACHAÇA/ VODKA / BLEND/ LICORES/ COQUETEL E OUTROS. CERCA DE 30 SABORES DIFERENTES. GARRAFAS DE VIDRO, TAMPA DE ALUMÍNIO, BEBIDAS ORIGINAIS.")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190,00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=HYPERLINK("https://www.leilaoonline.net/lote/detalhe/61259", "185")</f>
      </c>
      <c r="B109" s="4" t="s">
        <f>=HYPERLINK("https://www.leilaoonline.net/lote/detalhe/61259", "30 GARRAFAS DE CACHAÇA COQUINHO - 700ml CADA GARRAFA")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=HYPERLINK("https://www.leilaoonline.net/lote/detalhe/61320", "186")</f>
      </c>
      <c r="B110" s="4" t="s">
        <f>=HYPERLINK("https://www.leilaoonline.net/lote/detalhe/61320", " 30 GARRAFAS DE CACHAÇA SABOR PEQUI - 700ml CADA GARRAFA")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=HYPERLINK("https://www.leilaoonline.net/lote/detalhe/61612", "187")</f>
      </c>
      <c r="B111" s="4" t="s">
        <f>=HYPERLINK("https://www.leilaoonline.net/lote/detalhe/61612", " LOTE COM APROX. 100 UNIDADES DE SPINNERS , DIVERSOS MODELOS E CORES. (sem uso, nas caixas) [ Confira o Vídeo ]")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=HYPERLINK("https://www.leilaoonline.net/lote/detalhe/62333", "188")</f>
      </c>
      <c r="B112" s="4" t="s">
        <f>=HYPERLINK("https://www.leilaoonline.net/lote/detalhe/62333", " LOTE C/ 100 UNIDADES DE CACHEPOT DE MADEIRA. MEDINDO 0,22 X 0,22 CADA. PRODUTO SEM USO.")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=HYPERLINK("https://www.leilaoonline.net/lote/detalhe/62703", "189")</f>
      </c>
      <c r="B113" s="4" t="s">
        <f>=HYPERLINK("https://www.leilaoonline.net/lote/detalhe/62703", " Motor Honda a Gasolina  4 Tempos GX 35. Para uso Diversos como: Estacionário, Bomba d'água, Gerador, Embarcações, Engenho,  Entre outras funções.")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=HYPERLINK("https://www.leilaoonline.net/lote/detalhe/61240", "190")</f>
      </c>
      <c r="B114" s="4" t="s">
        <f>=HYPERLINK("https://www.leilaoonline.net/lote/detalhe/61240", " 04 UNIDADES DE PINGOMETROS, SENDO A GARRAFA DE 1000ml C/ SUPORTE DE PAREDE,  TORNEIRA E ROLHA, CHEIO DE CACHAÇA AMARELINHA ENVELHECIDA")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160,00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=HYPERLINK("https://www.leilaoonline.net/lote/detalhe/61288", "191")</f>
      </c>
      <c r="B115" s="4" t="s">
        <f>=HYPERLINK("https://www.leilaoonline.net/lote/detalhe/61288", "30 GARRAFAS DE CACHAÇA PRATA DA ROÇA")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=HYPERLINK("https://www.leilaoonline.net/lote/detalhe/61302", "191")</f>
      </c>
      <c r="B116" s="4" t="s">
        <f>=HYPERLINK("https://www.leilaoonline.net/lote/detalhe/61302", "KIT COLEÇÃO C/ 30 MINI GARRAFAS SUVENIR. 60ml CADA, SENDO CACHAÇA/ VODKA / BLEND/ LICORES/ COQUETEL E OUTROS. CERCA DE 30 SABORES DIFERENTES. GARRAFAS DE VIDRO, TAMPA DE ALUMÍNIO, BEBIDAS ORIGINAIS.")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=HYPERLINK("https://www.leilaoonline.net/lote/detalhe/61293", "192")</f>
      </c>
      <c r="B117" s="4" t="s">
        <f>=HYPERLINK("https://www.leilaoonline.net/lote/detalhe/61293", " Lote contendo coleção 100 unidades  de Mini-Garrafas, de bebidas originais, diversos rótulos e sabores")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=HYPERLINK("https://www.leilaoonline.net/lote/detalhe/61323", "193")</f>
      </c>
      <c r="B118" s="4" t="s">
        <f>=HYPERLINK("https://www.leilaoonline.net/lote/detalhe/61323", " 30 GARRAFAS DE CACHAÇA SABOR UMBURANA - 700ml CADA GARRAFA")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=HYPERLINK("https://www.leilaoonline.net/lote/detalhe/61233", "194")</f>
      </c>
      <c r="B119" s="4" t="s">
        <f>=HYPERLINK("https://www.leilaoonline.net/lote/detalhe/61233", "10 GARRAFÕES DE 4,5 LITROS CADA DE CACHAÇA PRATA ENVELHECIDA EM BARRIL DE MADEIRA")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=HYPERLINK("https://www.leilaoonline.net/lote/detalhe/62712", "195")</f>
      </c>
      <c r="B120" s="4" t="s">
        <f>=HYPERLINK("https://www.leilaoonline.net/lote/detalhe/62712", " Motor Honda a Gasolina  4 Tempos GX 35. Para uso Diversos como: Estacionário, Bomba d'água, Gerador, Embarcações, Engenho,  Entre outras funções.")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=HYPERLINK("https://www.leilaoonline.net/lote/detalhe/61285", "201")</f>
      </c>
      <c r="B121" s="4" t="s">
        <f>=HYPERLINK("https://www.leilaoonline.net/lote/detalhe/61285", "30 GARRAFAS DE CACHAÇA CARVALHO OURO")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=HYPERLINK("https://www.leilaoonline.net/lote/detalhe/61234", "205")</f>
      </c>
      <c r="B122" s="4" t="s">
        <f>=HYPERLINK("https://www.leilaoonline.net/lote/detalhe/61234", "LOTE C/ 10 UNIDADES DE CANTIL DE BOLSO EM INOX. 240 ml CHEIOS DE VODKA. VÁRIOS MODELOS. PRODUTO ORIGINAL (SEM USO E COM AS CAIXAS INDIVIDUAIS)")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=HYPERLINK("https://www.leilaoonline.net/lote/detalhe/61329", "207")</f>
      </c>
      <c r="B123" s="4" t="s">
        <f>=HYPERLINK("https://www.leilaoonline.net/lote/detalhe/61329", " 30 GARRAFAS DE CACHAÇA SABOR AMARULA - 700ml CADA GARRAFA")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=HYPERLINK("https://www.leilaoonline.net/lote/detalhe/61282", "212")</f>
      </c>
      <c r="B124" s="4" t="s">
        <f>=HYPERLINK("https://www.leilaoonline.net/lote/detalhe/61282", " 30 GARRAFAS DE CACHAÇA SABOR JABUTICABA - 700ml CADA GARRAFA")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=HYPERLINK("https://www.leilaoonline.net/lote/detalhe/61336", "214")</f>
      </c>
      <c r="B125" s="4" t="s">
        <f>=HYPERLINK("https://www.leilaoonline.net/lote/detalhe/61336", "30 GARRAFAS DE CACHAÇA SABOR AMARULA")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=HYPERLINK("https://www.leilaoonline.net/lote/detalhe/61179", "215")</f>
      </c>
      <c r="B126" s="4" t="s">
        <f>=HYPERLINK("https://www.leilaoonline.net/lote/detalhe/61179", " 30 GARRAFAS DE CACHAÇA CANELINHA MEL - 700ml CADA GARRAFA")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=HYPERLINK("https://www.leilaoonline.net/lote/detalhe/61231", "216")</f>
      </c>
      <c r="B127" s="4" t="s">
        <f>=HYPERLINK("https://www.leilaoonline.net/lote/detalhe/61231", "03 GARRAFÕES DE 4,5 LITROS CADA DE CACHAÇA PRATA ENVELHECIDA EM BARRIL DE MADEIRA")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120,00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=HYPERLINK("https://www.leilaoonline.net/lote/detalhe/61325", "217")</f>
      </c>
      <c r="B128" s="4" t="s">
        <f>=HYPERLINK("https://www.leilaoonline.net/lote/detalhe/61325", " 30 GARRAFAS DE CACHAÇA SABOR UMBURANA COM MEL - 700ml CADA GARRAFA")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=HYPERLINK("https://www.leilaoonline.net/lote/detalhe/62714", "218")</f>
      </c>
      <c r="B129" s="4" t="s">
        <f>=HYPERLINK("https://www.leilaoonline.net/lote/detalhe/62714", " Motor Honda a Gasolina  4 Tempos GX 35. Para uso Diversos como: Estacionário, Bomba d'água, Gerador, Embarcações, Engenho,  Entre outras funções.")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=HYPERLINK("https://www.leilaoonline.net/lote/detalhe/61271", "221")</f>
      </c>
      <c r="B130" s="4" t="s">
        <f>=HYPERLINK("https://www.leilaoonline.net/lote/detalhe/61271", "30 GARRAFAS DE CACHAÇA AMARULA MEL - 700ml CADA GARRAFA")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=HYPERLINK("https://www.leilaoonline.net/lote/detalhe/61180", "230")</f>
      </c>
      <c r="B131" s="4" t="s">
        <f>=HYPERLINK("https://www.leilaoonline.net/lote/detalhe/61180", "30 GARRAFAS DE CACHAÇA COQUINHO MEL - 700ml CADA GARRAFA")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=HYPERLINK("https://www.leilaoonline.net/lote/detalhe/61270", "240")</f>
      </c>
      <c r="B132" s="4" t="s">
        <f>=HYPERLINK("https://www.leilaoonline.net/lote/detalhe/61270", "30 GARRAFAS DE CACHAÇA AMARULA MEL - 700ml CADA GARRAFA")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=HYPERLINK("https://www.leilaoonline.net/lote/detalhe/61307", "241")</f>
      </c>
      <c r="B133" s="4" t="s">
        <f>=HYPERLINK("https://www.leilaoonline.net/lote/detalhe/61307", "[ VÍDEO ] LOTE C/ 10 UNIDADES DE CANTIL DE BOLSO EM INOX. 240 ml CHEIOS DE VODKA. VÁRIOS MODELOS. PRODUTO ORIGINAL (SEM USO E COM AS CAIXAS INDIVIDUAIS)")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=HYPERLINK("https://www.leilaoonline.net/lote/detalhe/61182", "245")</f>
      </c>
      <c r="B134" s="4" t="s">
        <f>=HYPERLINK("https://www.leilaoonline.net/lote/detalhe/61182", " 30 GARRAFAS DE CACHAÇA SABOR BLEND, 700ml CADA GARRAFA")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=HYPERLINK("https://www.leilaoonline.net/lote/detalhe/61224", "247")</f>
      </c>
      <c r="B135" s="4" t="s">
        <f>=HYPERLINK("https://www.leilaoonline.net/lote/detalhe/61224", "03 GARRAFÕES DE 4,5 LITROS CADA DE CACHAÇA AMARELINHA ENVELHECIDA EM BARRIL DE MADEIRA DE CARVALHO")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=HYPERLINK("https://www.leilaoonline.net/lote/detalhe/61316", "248")</f>
      </c>
      <c r="B136" s="4" t="s">
        <f>=HYPERLINK("https://www.leilaoonline.net/lote/detalhe/61316", "200 GARRAFAS DE CACHAÇA SABORES VARIADOS - 700ml CADA GARRAFA")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1.700,00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=HYPERLINK("https://www.leilaoonline.net/lote/detalhe/62709", "249")</f>
      </c>
      <c r="B137" s="4" t="s">
        <f>=HYPERLINK("https://www.leilaoonline.net/lote/detalhe/62709", " Motor Honda a Gasolina  4 Tempos GX 35. Para uso Diversos como: Estacionário, Bomba d'água, Gerador, Embarcações, Engenho,  Entre outras funções.")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=HYPERLINK("https://www.leilaoonline.net/lote/detalhe/61611", "250")</f>
      </c>
      <c r="B138" s="4" t="s">
        <f>=HYPERLINK("https://www.leilaoonline.net/lote/detalhe/61611", " LOTE COM APROX. 100 UNIDADES DE SPINNERS , DIVERSOS MODELOS E CORES. (sem uso, nas caixas) [ Confira o Vídeo ]")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=HYPERLINK("https://www.leilaoonline.net/lote/detalhe/61264", "255")</f>
      </c>
      <c r="B139" s="4" t="s">
        <f>=HYPERLINK("https://www.leilaoonline.net/lote/detalhe/61264", " 30 GARRAFAS DE CACHAÇA SABOR UMBURANA MEL, 700ml CADA GARRAFA")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=HYPERLINK("https://www.leilaoonline.net/lote/detalhe/61261", "260")</f>
      </c>
      <c r="B140" s="4" t="s">
        <f>=HYPERLINK("https://www.leilaoonline.net/lote/detalhe/61261", "30 GARRAFAS DE CACHAÇA AMARULA MEL - 700ml CADA GARRAFA")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=HYPERLINK("https://www.leilaoonline.net/lote/detalhe/61177", "265")</f>
      </c>
      <c r="B141" s="4" t="s">
        <f>=HYPERLINK("https://www.leilaoonline.net/lote/detalhe/61177", "30 GARRAFAS DE VODKA 96, 1000ml CADA GARRAFA")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=HYPERLINK("https://www.leilaoonline.net/lote/detalhe/61207", "272")</f>
      </c>
      <c r="B142" s="4" t="s">
        <f>=HYPERLINK("https://www.leilaoonline.net/lote/detalhe/61207", " 30 GARRAFAS DE CACHAÇA SABOR BLEND, 700ml CADA GARRAFA")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=HYPERLINK("https://www.leilaoonline.net/lote/detalhe/61262", "280")</f>
      </c>
      <c r="B143" s="4" t="s">
        <f>=HYPERLINK("https://www.leilaoonline.net/lote/detalhe/61262", "30 GARRAFAS DE CACHAÇA AMARULA MEL - 700ml CADA GARRAFA")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=HYPERLINK("https://www.leilaoonline.net/lote/detalhe/61263", "290")</f>
      </c>
      <c r="B144" s="4" t="s">
        <f>=HYPERLINK("https://www.leilaoonline.net/lote/detalhe/61263", "30 GARRAFAS DE CACHAÇA AMARULA MEL - 700ml CADA GARRAFA")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=HYPERLINK("https://www.leilaoonline.net/lote/detalhe/62713", "291")</f>
      </c>
      <c r="B145" s="4" t="s">
        <f>=HYPERLINK("https://www.leilaoonline.net/lote/detalhe/62713", " Motor Honda a Gasolina  4 Tempos GX 35. Para uso Diversos como: Estacionário, Bomba d'água, Gerador, Embarcações, Engenho,  Entre outras funções.")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=HYPERLINK("https://www.leilaoonline.net/lote/detalhe/61328", "292")</f>
      </c>
      <c r="B146" s="4" t="s">
        <f>=HYPERLINK("https://www.leilaoonline.net/lote/detalhe/61328", " 30 GARRAFAS DE CACHAÇA SABOR AMARULA - 700ml CADA GARRAFA")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=HYPERLINK("https://www.leilaoonline.net/lote/detalhe/61287", "296")</f>
      </c>
      <c r="B147" s="4" t="s">
        <f>=HYPERLINK("https://www.leilaoonline.net/lote/detalhe/61287", "30 GARRAFAS DE CACHAÇA PRATA DA ROÇA")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=HYPERLINK("https://www.leilaoonline.net/lote/detalhe/61192", "305")</f>
      </c>
      <c r="B148" s="4" t="s">
        <f>=HYPERLINK("https://www.leilaoonline.net/lote/detalhe/61192", "LOTE COM: 30 GARRAFAS DE CACHAÇA SABOR JABUTICABA.")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=HYPERLINK("https://www.leilaoonline.net/lote/detalhe/61174", "320")</f>
      </c>
      <c r="B149" s="4" t="s">
        <f>=HYPERLINK("https://www.leilaoonline.net/lote/detalhe/61174", "Diversas churrasqueiras elétricas e Peças.")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190,00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=HYPERLINK("https://www.leilaoonline.net/lote/detalhe/61195", "325")</f>
      </c>
      <c r="B150" s="4" t="s">
        <f>=HYPERLINK("https://www.leilaoonline.net/lote/detalhe/61195", " 30 GARRAFAS DE CACHAÇA SABOR UMBURANA MEL, 700ml CADA GARRAFA")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=HYPERLINK("https://www.leilaoonline.net/lote/detalhe/61210", "331")</f>
      </c>
      <c r="B151" s="4" t="s">
        <f>=HYPERLINK("https://www.leilaoonline.net/lote/detalhe/61210", "LOTE COM: 30 GARRAFAS DE CACHAÇA SABOR JABUTICABA.")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=HYPERLINK("https://www.leilaoonline.net/lote/detalhe/62717", "340")</f>
      </c>
      <c r="B152" s="4" t="s">
        <f>=HYPERLINK("https://www.leilaoonline.net/lote/detalhe/62717", " Motor Honda a Gasolina  4 Tempos GX 35. Para uso Diversos como: Estacionário, Bomba d'água, Gerador, Embarcações, Engenho,  Entre outras funções.")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=HYPERLINK("https://www.leilaoonline.net/lote/detalhe/61196", "345")</f>
      </c>
      <c r="B153" s="4" t="s">
        <f>=HYPERLINK("https://www.leilaoonline.net/lote/detalhe/61196", "30 GARRAFAS DE CACHAÇA SABOR AMARULA")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=HYPERLINK("https://www.leilaoonline.net/lote/detalhe/61318", "346")</f>
      </c>
      <c r="B154" s="4" t="s">
        <f>=HYPERLINK("https://www.leilaoonline.net/lote/detalhe/61318", "300 GARRAFAS DE CACHAÇA SABORES VARIADOS - 700ml CADA GARRAFA")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2.500,00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=HYPERLINK("https://www.leilaoonline.net/lote/detalhe/61181", "355")</f>
      </c>
      <c r="B155" s="4" t="s">
        <f>=HYPERLINK("https://www.leilaoonline.net/lote/detalhe/61181", " 30 GARRAFAS DE VINHOS, TINTO SUAVE, TINTO SECO, BRANCO SUAVE, BRANCO SECO E ROSADO, SAFRA DELVIGO LEGÍTIMO, DE SANTA CATARINA")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=HYPERLINK("https://www.leilaoonline.net/lote/detalhe/61185", "365")</f>
      </c>
      <c r="B156" s="4" t="s">
        <f>=HYPERLINK("https://www.leilaoonline.net/lote/detalhe/61185", " 30 GARRAFAS DE VINHO TINTO SUAVE. SAFRA DELVIGO. LEGÍTIMO DE SANTA CATARINA")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=HYPERLINK("https://www.leilaoonline.net/lote/detalhe/61186", "370")</f>
      </c>
      <c r="B157" s="4" t="s">
        <f>=HYPERLINK("https://www.leilaoonline.net/lote/detalhe/61186", " 30 GARRAFAS DE VINHO TINTO SECO. SAFRA DELVIGO. LEGÍTIMO DE SANTA CATARINA")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=HYPERLINK("https://www.leilaoonline.net/lote/detalhe/61176", "375")</f>
      </c>
      <c r="B158" s="4" t="s">
        <f>=HYPERLINK("https://www.leilaoonline.net/lote/detalhe/61176", " LOTE C/ 12 MEDIDORES TERMÔMETRO / TEMPERATURA.")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=HYPERLINK("https://www.leilaoonline.net/lote/detalhe/61614", "377")</f>
      </c>
      <c r="B159" s="4" t="s">
        <f>=HYPERLINK("https://www.leilaoonline.net/lote/detalhe/61614", " LOTE COM APROX. 100 UNIDADES DE SPINNERS , DIVERSOS MODELOS E CORES. (sem uso, nas caixas) [ Confira o Vídeo ]")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=HYPERLINK("https://www.leilaoonline.net/lote/detalhe/61183", "380")</f>
      </c>
      <c r="B160" s="4" t="s">
        <f>=HYPERLINK("https://www.leilaoonline.net/lote/detalhe/61183", " 30 GARRAFAS DE VINHO BRANCO SUAVE. SAFRA DELVIGO. LEGÍTIMO DE SANTA CATARINA")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=HYPERLINK("https://www.leilaoonline.net/lote/detalhe/62718", "381")</f>
      </c>
      <c r="B161" s="4" t="s">
        <f>=HYPERLINK("https://www.leilaoonline.net/lote/detalhe/62718", " Motor Honda a Gasolina  4 Tempos GX 35. Para uso Diversos como: Estacionário, Bomba d'água, Gerador, Embarcações, Engenho,  Entre outras funções.")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=HYPERLINK("https://www.leilaoonline.net/lote/detalhe/61184", "385")</f>
      </c>
      <c r="B162" s="4" t="s">
        <f>=HYPERLINK("https://www.leilaoonline.net/lote/detalhe/61184", " 30 GARRAFAS DE VINHO ROSADO. SAFRA DELVIGO. LEGÍTIMO DE SANTA CATARINA")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=HYPERLINK("https://www.leilaoonline.net/lote/detalhe/61188", "390")</f>
      </c>
      <c r="B163" s="4" t="s">
        <f>=HYPERLINK("https://www.leilaoonline.net/lote/detalhe/61188", "LOTE COM 30 GARRAFAS DE VINHO TINTO SECO.")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=HYPERLINK("https://www.leilaoonline.net/lote/detalhe/61187", "395")</f>
      </c>
      <c r="B164" s="4" t="s">
        <f>=HYPERLINK("https://www.leilaoonline.net/lote/detalhe/61187", "LOTE COM 30 GARRAFAS DE VINHO TINTO SUAVE.")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=HYPERLINK("https://www.leilaoonline.net/lote/detalhe/61189", "400")</f>
      </c>
      <c r="B165" s="4" t="s">
        <f>=HYPERLINK("https://www.leilaoonline.net/lote/detalhe/61189", "10 GARRAFÕES DE VINHO TINTO SUAVE. 02 LITROS CADA..")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=HYPERLINK("https://www.leilaoonline.net/lote/detalhe/61286", "406")</f>
      </c>
      <c r="B166" s="4" t="s">
        <f>=HYPERLINK("https://www.leilaoonline.net/lote/detalhe/61286", "30 GARRAFAS DE CACHAÇA PRATA DA ROÇA")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=HYPERLINK("https://www.leilaoonline.net/lote/detalhe/61235", "410")</f>
      </c>
      <c r="B167" s="4" t="s">
        <f>=HYPERLINK("https://www.leilaoonline.net/lote/detalhe/61235", "LOTE C/ 10 UNIDADES DE CANTIL DE BOLSO EM INOX. 240 ml CHEIOS DE VODKA. VÁRIOS MODELOS. PRODUTO ORIGINAL (SEM USO E COM AS CAIXAS INDIVIDUAIS)")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=HYPERLINK("https://www.leilaoonline.net/lote/detalhe/61295", "411")</f>
      </c>
      <c r="B168" s="4" t="s">
        <f>=HYPERLINK("https://www.leilaoonline.net/lote/detalhe/61295", "KIT COLEÇÃO C/ 30 MINI GARRAFAS SUVENIR. 60ml CADA, SENDO CACHAÇA/ VODKA / BLEND/ LICORES/ COQUETEL E OUTROS. CERCA DE 30 SABORES DIFERENTES. GARRAFAS DE VIDRO, TAMPA DE ALUMÍNIO, BEBIDAS ORIGINAIS.")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190,00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=HYPERLINK("https://www.leilaoonline.net/lote/detalhe/61190", "430")</f>
      </c>
      <c r="B169" s="4" t="s">
        <f>=HYPERLINK("https://www.leilaoonline.net/lote/detalhe/61190", " 30 GARRAFAS, SENDO: 10 DE LICOR DE COQUINHO MEL, 10 DE COQUETEL DE PÊSSEGO E 10 DE COQUETEL DE MARACUJÁ.")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=HYPERLINK("https://www.leilaoonline.net/lote/detalhe/61289", "436")</f>
      </c>
      <c r="B170" s="4" t="s">
        <f>=HYPERLINK("https://www.leilaoonline.net/lote/detalhe/61289", " LOTE C/ 30 GARRAFAS DE CACHAÇA PRATA. 720ml CADA, ENVELHECIDAS NO BARRIL DE MADEIRA")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=HYPERLINK("https://www.leilaoonline.net/lote/detalhe/61193", "445")</f>
      </c>
      <c r="B171" s="4" t="s">
        <f>=HYPERLINK("https://www.leilaoonline.net/lote/detalhe/61193", "30 GARRAFAS DE CACHAÇA BLUE")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=HYPERLINK("https://www.leilaoonline.net/lote/detalhe/61230", "450")</f>
      </c>
      <c r="B172" s="4" t="s">
        <f>=HYPERLINK("https://www.leilaoonline.net/lote/detalhe/61230", "03 GARRAFÕES DE 4,5 LITROS CADA DE CACHAÇA PRATA ENVELHECIDA EM BARRIL DE MADEIRA")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=HYPERLINK("https://www.leilaoonline.net/lote/detalhe/61194", "455")</f>
      </c>
      <c r="B173" s="4" t="s">
        <f>=HYPERLINK("https://www.leilaoonline.net/lote/detalhe/61194", "30 GARRAFAS DE CACHAÇA SABOR AMARULA, 700ml CADA GARRAFA")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=HYPERLINK("https://www.leilaoonline.net/lote/detalhe/61202", "475")</f>
      </c>
      <c r="B174" s="4" t="s">
        <f>=HYPERLINK("https://www.leilaoonline.net/lote/detalhe/61202", " 30 GARRAFAS DE CACHAÇA AMARELINHA DE ALAMBIQUE, ARMAZENADAS E ENVELHECIDAS EM BARRIL DE CARVALHO, 700ml CADA GARRAFA")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=HYPERLINK("https://www.leilaoonline.net/lote/detalhe/61204", "485")</f>
      </c>
      <c r="B175" s="4" t="s">
        <f>=HYPERLINK("https://www.leilaoonline.net/lote/detalhe/61204", " 30 GARRAFAS DE CACHAÇA PRATA DE ALAMBIQUE, ENVELHECIDAS NO BARRIL DE MADEIRA, 700ml CADA GARRAFA")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=HYPERLINK("https://www.leilaoonline.net/lote/detalhe/61199", "490")</f>
      </c>
      <c r="B176" s="4" t="s">
        <f>=HYPERLINK("https://www.leilaoonline.net/lote/detalhe/61199", "30 GARRAFAS DE CACHAÇA SABOR LIMÃO, 700ml CADA GARRAFA")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=HYPERLINK("https://www.leilaoonline.net/lote/detalhe/61209", "500")</f>
      </c>
      <c r="B177" s="4" t="s">
        <f>=HYPERLINK("https://www.leilaoonline.net/lote/detalhe/61209", "LOTE COM: 30 GARRAFAS DE CACHAÇA DE BANANA.")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=HYPERLINK("https://www.leilaoonline.net/lote/detalhe/61203", "505")</f>
      </c>
      <c r="B178" s="4" t="s">
        <f>=HYPERLINK("https://www.leilaoonline.net/lote/detalhe/61203", "30 GARRAFAS DE CACHAÇA COQUINHO - 700ml CADA GARRAFA")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=HYPERLINK("https://www.leilaoonline.net/lote/detalhe/61200", "520")</f>
      </c>
      <c r="B179" s="4" t="s">
        <f>=HYPERLINK("https://www.leilaoonline.net/lote/detalhe/61200", "30 GARRAFAS DE CACHAÇA SABOR PEQUI, 700ml CADA GARRAFA")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=HYPERLINK("https://www.leilaoonline.net/lote/detalhe/61266", "525")</f>
      </c>
      <c r="B180" s="4" t="s">
        <f>=HYPERLINK("https://www.leilaoonline.net/lote/detalhe/61266", " 30 GARRAFAS DE CACHAÇA CANELINHA MEL - 700ml CADA GARRAF")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=HYPERLINK("https://www.leilaoonline.net/lote/detalhe/61610", "526")</f>
      </c>
      <c r="B181" s="4" t="s">
        <f>=HYPERLINK("https://www.leilaoonline.net/lote/detalhe/61610", " LOTE COM APROX. 100 UNIDADES DE SPINNERS , DIVERSOS MODELOS E CORES. (sem uso, nas caixas) [ Confira o Vídeo ]")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=HYPERLINK("https://www.leilaoonline.net/lote/detalhe/61205", "530")</f>
      </c>
      <c r="B182" s="4" t="s">
        <f>=HYPERLINK("https://www.leilaoonline.net/lote/detalhe/61205", "30 GARRAFAS DE CACHAÇA COQUINHO MEL - 700ml CADA GARRAFA")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=HYPERLINK("https://www.leilaoonline.net/lote/detalhe/61206", "545")</f>
      </c>
      <c r="B183" s="4" t="s">
        <f>=HYPERLINK("https://www.leilaoonline.net/lote/detalhe/61206", " 30 GARRAFAS DE CACHAÇA SABOR UMBURANA MEL, 700ml CADA GARRAFA")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=HYPERLINK("https://www.leilaoonline.net/lote/detalhe/61198", "550")</f>
      </c>
      <c r="B184" s="4" t="s">
        <f>=HYPERLINK("https://www.leilaoonline.net/lote/detalhe/61198", "30 GARRAFAS DE VODKA 96, 1000ml CADA GARRAFA")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=HYPERLINK("https://www.leilaoonline.net/lote/detalhe/61215", "565")</f>
      </c>
      <c r="B185" s="4" t="s">
        <f>=HYPERLINK("https://www.leilaoonline.net/lote/detalhe/61215", "30 GARRAFAS DE CACHAÇA SABOR COQUINHO COM MEL")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=HYPERLINK("https://www.leilaoonline.net/lote/detalhe/61216", "570")</f>
      </c>
      <c r="B186" s="4" t="s">
        <f>=HYPERLINK("https://www.leilaoonline.net/lote/detalhe/61216", "30 GARRAFAS DE CACHAÇA SABOR AMARULA")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=HYPERLINK("https://www.leilaoonline.net/lote/detalhe/61208", "575")</f>
      </c>
      <c r="B187" s="4" t="s">
        <f>=HYPERLINK("https://www.leilaoonline.net/lote/detalhe/61208", " 30 GARRAFAS, SENDO: 10 DE LICOR DE COQUINHO MEL, 10 DE COQUETEL DE PÊSSEGO E 10 DE COQUETEL DE MARACUJÁ.")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=HYPERLINK("https://www.leilaoonline.net/lote/detalhe/61211", "580")</f>
      </c>
      <c r="B188" s="4" t="s">
        <f>=HYPERLINK("https://www.leilaoonline.net/lote/detalhe/61211", "30 GARRAFAS DE CACHAÇA BLEND AMADEIRADA, 700ml CADA GARRAFA")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=HYPERLINK("https://www.leilaoonline.net/lote/detalhe/61212", "585")</f>
      </c>
      <c r="B189" s="4" t="s">
        <f>=HYPERLINK("https://www.leilaoonline.net/lote/detalhe/61212", "30 GARRAFAS DE CACHAÇA BLUE")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=HYPERLINK("https://www.leilaoonline.net/lote/detalhe/61213", "590")</f>
      </c>
      <c r="B190" s="4" t="s">
        <f>=HYPERLINK("https://www.leilaoonline.net/lote/detalhe/61213", "30 GARRAFAS DE CACHAÇA SABOR AMARULA, 700ml CADA GARRAFA")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=HYPERLINK("https://www.leilaoonline.net/lote/detalhe/61267", "600")</f>
      </c>
      <c r="B191" s="4" t="s">
        <f>=HYPERLINK("https://www.leilaoonline.net/lote/detalhe/61267", "30 GARRAFAS DE CACHAÇA CARVALHO OURO")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=HYPERLINK("https://www.leilaoonline.net/lote/detalhe/61217", "605")</f>
      </c>
      <c r="B192" s="4" t="s">
        <f>=HYPERLINK("https://www.leilaoonline.net/lote/detalhe/61217", "30 GARRAFAS DE VODKA 96, 1000ml CADA GARRAFA")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=HYPERLINK("https://www.leilaoonline.net/lote/detalhe/61292", "616")</f>
      </c>
      <c r="B193" s="4" t="s">
        <f>=HYPERLINK("https://www.leilaoonline.net/lote/detalhe/61292", "[ VÍDEO ] LOTE C/ 10 UNIDADES DE CANTIL DE BOLSO EM INOX. 240 ml CHEIOS DE VODKA. VÁRIOS MODELOS. PRODUTO ORIGINAL (SEM USO E COM AS CAIXAS INDIVIDUAIS)")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250,00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=HYPERLINK("https://www.leilaoonline.net/lote/detalhe/61218", "625")</f>
      </c>
      <c r="B194" s="4" t="s">
        <f>=HYPERLINK("https://www.leilaoonline.net/lote/detalhe/61218", "30 GARRAFAS DE CACHAÇA PRATA DA ROÇA")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=HYPERLINK("https://www.leilaoonline.net/lote/detalhe/61223", "630")</f>
      </c>
      <c r="B195" s="4" t="s">
        <f>=HYPERLINK("https://www.leilaoonline.net/lote/detalhe/61223", "03 GARRAFÕES DE 4,5 LITROS CADA DE CACHAÇA AMARELINHA ENVELHECIDA EM BARRIL DE MADEIRA DE CARVALHO")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120,00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=HYPERLINK("https://www.leilaoonline.net/lote/detalhe/61222", "635")</f>
      </c>
      <c r="B196" s="4" t="s">
        <f>=HYPERLINK("https://www.leilaoonline.net/lote/detalhe/61222", "10 GARRAFÕES DE 4,5 LITROS CADA DE CACHAÇA PRATA ENVELHECIDA EM BARRIL DE MADEIRA")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=HYPERLINK("https://www.leilaoonline.net/lote/detalhe/61219", "640")</f>
      </c>
      <c r="B197" s="4" t="s">
        <f>=HYPERLINK("https://www.leilaoonline.net/lote/detalhe/61219", "30 GARRAFAS DE CACHAÇA COQUETEL GREEN HORTELÃ C/ ANIS")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=HYPERLINK("https://www.leilaoonline.net/lote/detalhe/61268", "645")</f>
      </c>
      <c r="B198" s="4" t="s">
        <f>=HYPERLINK("https://www.leilaoonline.net/lote/detalhe/61268", "30 GARRAFAS DE CACHAÇA CARVALHO OURO")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=HYPERLINK("https://www.leilaoonline.net/lote/detalhe/61220", "650")</f>
      </c>
      <c r="B199" s="4" t="s">
        <f>=HYPERLINK("https://www.leilaoonline.net/lote/detalhe/61220", "30 GARRAFAS DE CACHAÇA PRATA DA ROÇA")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=HYPERLINK("https://www.leilaoonline.net/lote/detalhe/61227", "650")</f>
      </c>
      <c r="B200" s="4" t="s">
        <f>=HYPERLINK("https://www.leilaoonline.net/lote/detalhe/61227", "10 GARRAFÕES DE 4,5 LITROS CADA DE CACHAÇA AMARELINHA ENVELHECIDA EM BARRIL DE MADEIRA DE CARVALHO")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=HYPERLINK("https://www.leilaoonline.net/lote/detalhe/61221", "655")</f>
      </c>
      <c r="B201" s="4" t="s">
        <f>=HYPERLINK("https://www.leilaoonline.net/lote/detalhe/61221", "30 GARRAFAS DE CACHAÇA COQUETEL GREEN HORTELÃ C/ ANIS")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=HYPERLINK("https://www.leilaoonline.net/lote/detalhe/61229", "665")</f>
      </c>
      <c r="B202" s="4" t="s">
        <f>=HYPERLINK("https://www.leilaoonline.net/lote/detalhe/61229", "03 GARRAFÕES DE 4,5 LITROS CADA DE CACHAÇA PRATA ENVELHECIDA EM BARRIL DE MADEIRA")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120,00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=HYPERLINK("https://www.leilaoonline.net/lote/detalhe/61226", "675")</f>
      </c>
      <c r="B203" s="4" t="s">
        <f>=HYPERLINK("https://www.leilaoonline.net/lote/detalhe/61226", "10 GARRAFÕES DE 4,5 LITROS CADA DE CACHAÇA AMARELINHA ENVELHECIDA EM BARRIL DE MADEIRA DE CARVALHO")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=HYPERLINK("https://www.leilaoonline.net/lote/detalhe/61232", "690")</f>
      </c>
      <c r="B204" s="4" t="s">
        <f>=HYPERLINK("https://www.leilaoonline.net/lote/detalhe/61232", "10 GARRAFÕES DE 4,5 LITROS CADA DE CACHAÇA PRATA ENVELHECIDA EM BARRIL DE MADEIRA")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=HYPERLINK("https://www.leilaoonline.net/lote/detalhe/61236", "700")</f>
      </c>
      <c r="B205" s="4" t="s">
        <f>=HYPERLINK("https://www.leilaoonline.net/lote/detalhe/61236", "KIT COLEÇÃO C/ 30 MINI GARRAFAS SUVENIR. 60ml CADA, SENDO CACHAÇA/ VODKA / BLEND/ LICORES/ COQUETEL E OUTROS. CERCA DE 30 SABORES DIFERENTES. GARRAFAS DE VIDRO, TAMPA DE ALUMÍNIO, BEBIDAS ORIGINAIS.")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190,00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=HYPERLINK("https://www.leilaoonline.net/lote/detalhe/61269", "710")</f>
      </c>
      <c r="B206" s="4" t="s">
        <f>=HYPERLINK("https://www.leilaoonline.net/lote/detalhe/61269", "LOTE COM 04 PINGÔMETROS DE MADEIRA. GARRAFA DE 1 LITRO, TORNEIRA CROMADA, CHEIOS DE CACHAÇA ENVELHECIDA DIRETO DO BARRIL DE CARVALHO")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160,00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=HYPERLINK("https://www.leilaoonline.net/lote/detalhe/61242", "730")</f>
      </c>
      <c r="B207" s="4" t="s">
        <f>=HYPERLINK("https://www.leilaoonline.net/lote/detalhe/61242", " LOTE C/ 30 GARRAFAS DE CACHAÇA PRATA. 720ml CADA, ENVELHECIDAS NO BARRIL DE MADEIRA")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=HYPERLINK("https://www.leilaoonline.net/lote/detalhe/61246", "740")</f>
      </c>
      <c r="B208" s="4" t="s">
        <f>=HYPERLINK("https://www.leilaoonline.net/lote/detalhe/61246", " 30 GARRAFAS DE CACHAÇA AMARELINHA DE ALAMBIQUE, ARMAZENADAS E ENVELHECIDAS EM BARRIL DE CARVALHO, 700ml CADA GARRAFA")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=HYPERLINK("https://www.leilaoonline.net/lote/detalhe/61244", "745")</f>
      </c>
      <c r="B209" s="4" t="s">
        <f>=HYPERLINK("https://www.leilaoonline.net/lote/detalhe/61244", " LOTE C/ 30 GARRAFAS DE CACHAÇA AMARELINHA. 720ml CADA, ENVELHECIDAS DIRETO DE BARRIS DE CARVALHO.")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=HYPERLINK("https://www.leilaoonline.net/lote/detalhe/61245", "750")</f>
      </c>
      <c r="B210" s="4" t="s">
        <f>=HYPERLINK("https://www.leilaoonline.net/lote/detalhe/61245", " 30 GARRAFAS DE CACHAÇA AMARELINHA DE ALAMBIQUE, ARMAZENADAS E ENVELHECIDAS EM BARRIL DE CARVALHO, 700ml CADA GARRAFA")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=HYPERLINK("https://www.leilaoonline.net/lote/detalhe/61243", "755")</f>
      </c>
      <c r="B211" s="4" t="s">
        <f>=HYPERLINK("https://www.leilaoonline.net/lote/detalhe/61243", " LOTE C/ 30 GARRAFAS DE CACHAÇA AMARELINHA. 720ml CADA, ENVELHECIDAS DIRETO DE BARRIS DE CARVALHO.")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=HYPERLINK("https://www.leilaoonline.net/lote/detalhe/61255", "775")</f>
      </c>
      <c r="B212" s="4" t="s">
        <f>=HYPERLINK("https://www.leilaoonline.net/lote/detalhe/61255", " LOTE C/ 30 GARRAFAS DE CACHAÇA DE BANANA (38 GL). 720ml CADA, FEITA COM EXTRATO NATURAL DE BANANA (CACHAÇA DA ROÇA)")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=HYPERLINK("https://www.leilaoonline.net/lote/detalhe/61250", "790")</f>
      </c>
      <c r="B213" s="4" t="s">
        <f>=HYPERLINK("https://www.leilaoonline.net/lote/detalhe/61250", " LOTE C/ 30 GARRAFAS DE COQUETEL DE MARACUJÁ 96. (13,5 GL)")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=HYPERLINK("https://www.leilaoonline.net/lote/detalhe/61251", "805")</f>
      </c>
      <c r="B214" s="4" t="s">
        <f>=HYPERLINK("https://www.leilaoonline.net/lote/detalhe/61251", " LOTE C/ 30 GARRAFAS DE COQUETEL DE PÊSSEGO. 720ml CADA.")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250,00</t>
        </is>
      </c>
      <c r="F21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2026-05-16T02:34:44.00Z</dcterms:created>
  <dc:creator>Tellks Tecnologia</dc:creator>
  <cp:revision>0</cp:revision>
</cp:coreProperties>
</file>