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Tratores • 50 Ton de viga • Empilhadeiras • Geradores • Ônibus •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=HYPERLINK("https://www.leilaoonline.net/lote/detalhe/63111", "001")</f>
      </c>
      <c r="B11" s="4" t="s">
        <f>=HYPERLINK("https://www.leilaoonline.net/lote/detalhe/63111", "RETRO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=HYPERLINK("https://www.leilaoonline.net/lote/detalhe/63095", "003")</f>
      </c>
      <c r="B12" s="4" t="s">
        <f>=HYPERLINK("https://www.leilaoonline.net/lote/detalhe/63095", "veja o vídeo!! RETROESCAVADEIRA JCB 4X4; 3CX; ANO 2010 - FUNCIONANDO")</f>
      </c>
      <c r="C12" s="4" t="inlineStr">
        <is>
          <t>Vendido</t>
        </is>
      </c>
      <c r="D12" s="4" t="inlineStr">
        <is>
          <t>80</t>
        </is>
      </c>
      <c r="E12" s="5" t="inlineStr">
        <is>
          <t>73.750,00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=HYPERLINK("https://www.leilaoonline.net/lote/detalhe/62160", "004")</f>
      </c>
      <c r="B13" s="4" t="s">
        <f>=HYPERLINK("https://www.leilaoonline.net/lote/detalhe/62160", "EMPILHADEIRA YALE 2 TON, FUNCIONANDO - SEM CILINDRO DE GÁS")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=HYPERLINK("https://www.leilaoonline.net/lote/detalhe/62153", "005")</f>
      </c>
      <c r="B14" s="4" t="s">
        <f>=HYPERLINK("https://www.leilaoonline.net/lote/detalhe/62153", " GRUPO GERADOR POLIDIESEL 53 KVA, COM MOTOR PERKINS, FUNCIONANDO - LOT 05")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14.450,00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=HYPERLINK("https://www.leilaoonline.net/lote/detalhe/62825", "006")</f>
      </c>
      <c r="B15" s="4" t="s">
        <f>=HYPERLINK("https://www.leilaoonline.net/lote/detalhe/62825", "PÁ CARREGADEIRA W7; ANO 1971; MOTOR PRECISA DE REPARO; ACOMPANHA MOTOR RESERVA")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=HYPERLINK("https://www.leilaoonline.net/lote/detalhe/62826", "007")</f>
      </c>
      <c r="B16" s="4" t="s">
        <f>=HYPERLINK("https://www.leilaoonline.net/lote/detalhe/62826", "TRATOR MASSEY FERGUSSON; ANO 1982 -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=HYPERLINK("https://www.leilaoonline.net/lote/detalhe/62827", "008")</f>
      </c>
      <c r="B17" s="4" t="s">
        <f>=HYPERLINK("https://www.leilaoonline.net/lote/detalhe/62827", "TRATOR MASSEY FERGUSSON 296; ANO 1985; COM DIREÇÃO HIDROSTÁTICA; SEM HIDRÁULICO TRASEIRO-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=HYPERLINK("https://www.leilaoonline.net/lote/detalhe/62888", "009")</f>
      </c>
      <c r="B18" s="4" t="s">
        <f>=HYPERLINK("https://www.leilaoonline.net/lote/detalhe/62888", "RETROESCAVADEIRA VALMET 65 I.D. MOD. I.V / ANO 1980; SEM BATERIA; (FALTAM 2 SAPATAS DOS PÉS TRASEIROS,QUE APOIAM NO SOLO")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=HYPERLINK("https://www.leilaoonline.net/lote/detalhe/63094", "010")</f>
      </c>
      <c r="B19" s="4" t="s">
        <f>=HYPERLINK("https://www.leilaoonline.net/lote/detalhe/63094", "TRATOR VALMET 85 I.D.; ANO 1974; NECESSÁRIO NOVA BATERIA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=HYPERLINK("https://www.leilaoonline.net/lote/detalhe/62150", "011")</f>
      </c>
      <c r="B20" s="4" t="s">
        <f>=HYPERLINK("https://www.leilaoonline.net/lote/detalhe/62150", " GRUPO GERADOR STEMAC 150 KVA, GERADOR WEG 220/380/440 VOLTS, MOTOR SCANIA 112, FUNCIONANDO - LOT 11")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=HYPERLINK("https://www.leilaoonline.net/lote/detalhe/62151", "014")</f>
      </c>
      <c r="B21" s="4" t="s">
        <f>=HYPERLINK("https://www.leilaoonline.net/lote/detalhe/62151",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=HYPERLINK("https://www.leilaoonline.net/lote/detalhe/63105", "015")</f>
      </c>
      <c r="B22" s="4" t="s">
        <f>=HYPERLINK("https://www.leilaoonline.net/lote/detalhe/63105", "RETROESCAVADEIRA 580H; ANO 1992;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=HYPERLINK("https://www.leilaoonline.net/lote/detalhe/62154", "018")</f>
      </c>
      <c r="B23" s="4" t="s">
        <f>=HYPERLINK("https://www.leilaoonline.net/lote/detalhe/62154", "GRUPO GERADOR STEMAC 400 KVA, MOTOR CUMMINS NTA 855 REFORMADO 0,10. 220 VOLTS NO ESTADO, PATRIMÔNIO G20-18 - LOT 18")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=HYPERLINK("https://www.leilaoonline.net/lote/detalhe/62155", "021")</f>
      </c>
      <c r="B24" s="4" t="s">
        <f>=HYPERLINK("https://www.leilaoonline.net/lote/detalhe/62155", "GRUPO GERADOR CODIMA 60 KVA, NO ESTADO, PATRIMÔNIO G20-21 - LOT 21")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=HYPERLINK("https://www.leilaoonline.net/lote/detalhe/62156", "023")</f>
      </c>
      <c r="B25" s="4" t="s">
        <f>=HYPERLINK("https://www.leilaoonline.net/lote/detalhe/62156", "GRUPO GERADOR MOTOREN WERKE 59 KVA, NO ESTADO, PATRIMÔNIO G20-23 - LOT 23")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=HYPERLINK("https://www.leilaoonline.net/lote/detalhe/62149", "051")</f>
      </c>
      <c r="B26" s="4" t="s">
        <f>=HYPERLINK("https://www.leilaoonline.net/lote/detalhe/62149", "EMPILHADEIRA CLARK 7 TON GLP")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25.350,00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=HYPERLINK("https://www.leilaoonline.net/lote/detalhe/62157", "052")</f>
      </c>
      <c r="B27" s="4" t="s">
        <f>=HYPERLINK("https://www.leilaoonline.net/lote/detalhe/62157", "GERADOR DE ENERGIA 110/220 4KVA")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=HYPERLINK("https://www.leilaoonline.net/lote/detalhe/62152", "053")</f>
      </c>
      <c r="B28" s="4" t="s">
        <f>=HYPERLINK("https://www.leilaoonline.net/lote/detalhe/62152", "GRUPO GERADOR PALMERO 1.000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=HYPERLINK("https://www.leilaoonline.net/lote/detalhe/62622", "097")</f>
      </c>
      <c r="B29" s="4" t="s">
        <f>=HYPERLINK("https://www.leilaoonline.net/lote/detalhe/62622", "MOTOR WEG 500 cv 6 pólos")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=HYPERLINK("https://www.leilaoonline.net/lote/detalhe/62621", "098")</f>
      </c>
      <c r="B30" s="4" t="s">
        <f>=HYPERLINK("https://www.leilaoonline.net/lote/detalhe/62621", "MOTOR WEG  1.000 cv 6 pólo 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=HYPERLINK("https://www.leilaoonline.net/lote/detalhe/62538", "100")</f>
      </c>
      <c r="B31" s="4" t="s">
        <f>=HYPERLINK("https://www.leilaoonline.net/lote/detalhe/62538", "novas fotos GARRA SUCATEIRO MARCA USICAMP - SEM USO 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=HYPERLINK("https://www.leilaoonline.net/lote/detalhe/62175", "101")</f>
      </c>
      <c r="B32" s="4" t="s">
        <f>=HYPERLINK("https://www.leilaoonline.net/lote/detalhe/62175", "USINA DOSADORA COMPLETA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=HYPERLINK("https://www.leilaoonline.net/lote/detalhe/62537", "102")</f>
      </c>
      <c r="B33" s="4" t="s">
        <f>=HYPERLINK("https://www.leilaoonline.net/lote/detalhe/62537", "PÁ CARREGADEIRA MICHIGAN 125C")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16.500,00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=HYPERLINK("https://www.leilaoonline.net/lote/detalhe/62190", "103")</f>
      </c>
      <c r="B34" s="4" t="s">
        <f>=HYPERLINK("https://www.leilaoonline.net/lote/detalhe/62190", "APROX. 50 TONELADAS DE VIGA - venda por kilo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=HYPERLINK("https://www.leilaoonline.net/lote/detalhe/62533", "104")</f>
      </c>
      <c r="B35" s="4" t="s">
        <f>=HYPERLINK("https://www.leilaoonline.net/lote/detalhe/62533", "ESTEIRA DE 36 POLEGADAS; COMPRIMENTO: 83 METROS")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7.350,00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=HYPERLINK("https://www.leilaoonline.net/lote/detalhe/62534", "105")</f>
      </c>
      <c r="B36" s="4" t="s">
        <f>=HYPERLINK("https://www.leilaoonline.net/lote/detalhe/62534", "PÁ CARREGADEIRA CATERPILLAR 962H 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33.150,00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=HYPERLINK("https://www.leilaoonline.net/lote/detalhe/62536", "106")</f>
      </c>
      <c r="B37" s="4" t="s">
        <f>=HYPERLINK("https://www.leilaoonline.net/lote/detalhe/62536", "DUAS PÁS CARREGADEIRA VOLVO L90F - PARTES E PEÇAS")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=HYPERLINK("https://www.leilaoonline.net/lote/detalhe/62176", "107")</f>
      </c>
      <c r="B38" s="4" t="s">
        <f>=HYPERLINK("https://www.leilaoonline.net/lote/detalhe/62176", "BRITADOR 80/20 MARCA PLANG")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30.200,00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=HYPERLINK("https://www.leilaoonline.net/lote/detalhe/62158", "108")</f>
      </c>
      <c r="B39" s="4" t="s">
        <f>=HYPERLINK("https://www.leilaoonline.net/lote/detalhe/62158", "GERADOR 125KVA MOTOR DIESEL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=HYPERLINK("https://www.leilaoonline.net/lote/detalhe/62542", "109")</f>
      </c>
      <c r="B40" s="4" t="s">
        <f>=HYPERLINK("https://www.leilaoonline.net/lote/detalhe/62542", "I/ RENAULT KGOO RONTANAMB; 2013/2014; BRANCA; ALCO./GASOL - FUNCIONANDO")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11.900,00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=HYPERLINK("https://www.leilaoonline.net/lote/detalhe/62540", "110")</f>
      </c>
      <c r="B41" s="4" t="s">
        <f>=HYPERLINK("https://www.leilaoonline.net/lote/detalhe/62540", "GM; S10 COLINA S; 2005/2006; BRANCA; GASOLINA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=HYPERLINK("https://www.leilaoonline.net/lote/detalhe/62539", "111")</f>
      </c>
      <c r="B42" s="4" t="s">
        <f>=HYPERLINK("https://www.leilaoonline.net/lote/detalhe/62539", "VW; SAVEIRO 1.6; 2006/2007; BRANCA; ALCO./GASOL - FUNCIONANDO - IPVA 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=HYPERLINK("https://www.leilaoonline.net/lote/detalhe/62541", "112")</f>
      </c>
      <c r="B43" s="4" t="s">
        <f>=HYPERLINK("https://www.leilaoonline.net/lote/detalhe/62541", "veja o vídeo!! IVECO; DAILY GREENCAR MO; 2014/2014; BRANCA; DIESEL - FUNCIONANDO - IPVA 2020 PAGO")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51.600,00</t>
        </is>
      </c>
      <c r="F43" s="4" t="inlineStr">
        <is>
          <t>1150.00</t>
        </is>
      </c>
    </row>
    <row collapsed="false" customFormat="false" customHeight="false" hidden="false" ht="12.1" outlineLevel="0" r="44">
      <c r="A44" s="5" t="s">
        <f>=HYPERLINK("https://www.leilaoonline.net/lote/detalhe/62615", "116")</f>
      </c>
      <c r="B44" s="4" t="s">
        <f>=HYPERLINK("https://www.leilaoonline.net/lote/detalhe/62615",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=HYPERLINK("https://www.leilaoonline.net/lote/detalhe/62616", "117")</f>
      </c>
      <c r="B45" s="4" t="s">
        <f>=HYPERLINK("https://www.leilaoonline.net/lote/detalhe/62616",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=HYPERLINK("https://www.leilaoonline.net/lote/detalhe/62614", "118")</f>
      </c>
      <c r="B46" s="4" t="s">
        <f>=HYPERLINK("https://www.leilaoonline.net/lote/detalhe/62614",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=HYPERLINK("https://www.leilaoonline.net/lote/detalhe/62617", "119")</f>
      </c>
      <c r="B47" s="4" t="s">
        <f>=HYPERLINK("https://www.leilaoonline.net/lote/detalhe/62617",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=HYPERLINK("https://www.leilaoonline.net/lote/detalhe/62618", "120")</f>
      </c>
      <c r="B48" s="4" t="s">
        <f>=HYPERLINK("https://www.leilaoonline.net/lote/detalhe/62618",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=HYPERLINK("https://www.leilaoonline.net/lote/detalhe/62619", "121")</f>
      </c>
      <c r="B49" s="4" t="s">
        <f>=HYPERLINK("https://www.leilaoonline.net/lote/detalhe/62619",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=HYPERLINK("https://www.leilaoonline.net/lote/detalhe/62620", "122")</f>
      </c>
      <c r="B50" s="4" t="s">
        <f>=HYPERLINK("https://www.leilaoonline.net/lote/detalhe/62620",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=HYPERLINK("https://www.leilaoonline.net/lote/detalhe/62624", "123")</f>
      </c>
      <c r="B51" s="4" t="s">
        <f>=HYPERLINK("https://www.leilaoonline.net/lote/detalhe/62624", "SUCATA DE PÁ CARREGADEIRA  962 G")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=HYPERLINK("https://www.leilaoonline.net/lote/detalhe/62625", "124")</f>
      </c>
      <c r="B52" s="4" t="s">
        <f>=HYPERLINK("https://www.leilaoonline.net/lote/detalhe/62625", "71 PAINEL ELÉTRICO (novas fotos)")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=HYPERLINK("https://www.leilaoonline.net/lote/detalhe/62626", "125")</f>
      </c>
      <c r="B53" s="4" t="s">
        <f>=HYPERLINK("https://www.leilaoonline.net/lote/detalhe/62626", "11 MOTOR WEG aprocimadamente 8 tn  VENDA POR LOTE")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=HYPERLINK("https://www.leilaoonline.net/lote/detalhe/62627", "126")</f>
      </c>
      <c r="B54" s="4" t="s">
        <f>=HYPERLINK("https://www.leilaoonline.net/lote/detalhe/62627", "26 TRANSFORMADORES C/ COBRE E ÓLEO veja especificações")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189.500,00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=HYPERLINK("https://www.leilaoonline.net/lote/detalhe/62159", "1000")</f>
      </c>
      <c r="B55" s="4" t="s">
        <f>=HYPERLINK("https://www.leilaoonline.net/lote/detalhe/62159", "MASSEY FERGUSON ANO 1980 MODELO 275 - FUNCIONANDO")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=HYPERLINK("https://www.leilaoonline.net/lote/detalhe/62181", "1001")</f>
      </c>
      <c r="B56" s="4" t="s">
        <f>=HYPERLINK("https://www.leilaoonline.net/lote/detalhe/62181", "MASSEY FERGUSON 95 X; ANO 1974; DIREÇÃO HIDRÁULICA E CONTROLE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14.250,00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=HYPERLINK("https://www.leilaoonline.net/lote/detalhe/62162", "1002")</f>
      </c>
      <c r="B57" s="4" t="s">
        <f>=HYPERLINK("https://www.leilaoonline.net/lote/detalhe/62162", "TRATOR VALMET 360 ANO 1964")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=HYPERLINK("https://www.leilaoonline.net/lote/detalhe/62161", "1003")</f>
      </c>
      <c r="B58" s="4" t="s">
        <f>=HYPERLINK("https://www.leilaoonline.net/lote/detalhe/62161", "COLHEITADEIRA MF 3640 ANO 1985 COM BOCA DE MILHO")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=HYPERLINK("https://www.leilaoonline.net/lote/detalhe/62183", "1007")</f>
      </c>
      <c r="B59" s="4" t="s">
        <f>=HYPERLINK("https://www.leilaoonline.net/lote/detalhe/62183", "COLHEDEIRA DE MILHO DE 1 LINHA; MODELO FOGUETINHO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=HYPERLINK("https://www.leilaoonline.net/lote/detalhe/62308", "1011")</f>
      </c>
      <c r="B60" s="4" t="s">
        <f>=HYPERLINK("https://www.leilaoonline.net/lote/detalhe/62308", "2 MÁQUINAS PARA SAPATARIA / SAPATEIRO: BRAQUEADEIRA E POLITRIZ ( COSTURA E POLIMENTO) - REQUER MANUTENÇÃO")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=HYPERLINK("https://www.leilaoonline.net/lote/detalhe/62309", "1012")</f>
      </c>
      <c r="B61" s="4" t="s">
        <f>=HYPERLINK("https://www.leilaoonline.net/lote/detalhe/62309", "1 BALANCEADORA DE PNEUS; MARCA: BALANCER CAR/ SUPER; SERIE EXPORT; FLASH 2000 -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=HYPERLINK("https://www.leilaoonline.net/lote/detalhe/62588", "1013")</f>
      </c>
      <c r="B62" s="4" t="s">
        <f>=HYPERLINK("https://www.leilaoonline.net/lote/detalhe/62588", "CARRETEL DE IRRIGAÇÃO; MARCA: TRAVALFLEX DE 75MM POR 270M DE COMPRIMENTO - (PRECISA FAZER 2 EMENDAS NA MANGUEIRA)")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5.950,00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=HYPERLINK("https://www.leilaoonline.net/lote/detalhe/62591", "1014")</f>
      </c>
      <c r="B63" s="4" t="s">
        <f>=HYPERLINK("https://www.leilaoonline.net/lote/detalhe/62591", "QUADRICICLO DE 150 CILINDRADAS; AUTOMÁTICO - FUNCIONANDO; (PRECISA DE REVISÃO NO FREIO)")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=HYPERLINK("https://www.leilaoonline.net/lote/detalhe/62593", "1015")</f>
      </c>
      <c r="B64" s="4" t="s">
        <f>=HYPERLINK("https://www.leilaoonline.net/lote/detalhe/62593", "1 CARRETA 4 RODAS DE 3.3M; 1 CALCAREADEIRA VICON")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=HYPERLINK("https://www.leilaoonline.net/lote/detalhe/62594", "1016")</f>
      </c>
      <c r="B65" s="4" t="s">
        <f>=HYPERLINK("https://www.leilaoonline.net/lote/detalhe/62594", "30 BARRAS DE CANO DE ALUMÍNIO DE ENGATE RÁPIDO; 5 POLEGADAS")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=HYPERLINK("https://www.leilaoonline.net/lote/detalhe/62719", "1017")</f>
      </c>
      <c r="B66" s="4" t="s">
        <f>=HYPERLINK("https://www.leilaoonline.net/lote/detalhe/62719", "1 PLAINA DE HIDRÁULICO DE 2.2M DE LÂMINA E 1 GRADE DE 24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=HYPERLINK("https://www.leilaoonline.net/lote/detalhe/62184", "1019")</f>
      </c>
      <c r="B67" s="4" t="s">
        <f>=HYPERLINK("https://www.leilaoonline.net/lote/detalhe/62184", "ENSILADEIRA; 1992; 6 FACAS; MARCA: JF")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=HYPERLINK("https://www.leilaoonline.net/lote/detalhe/62189", "1021")</f>
      </c>
      <c r="B68" s="4" t="s">
        <f>=HYPERLINK("https://www.leilaoonline.net/lote/detalhe/62189", "GRADE ARADORA; 18 DISCOS")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=HYPERLINK("https://www.leilaoonline.net/lote/detalhe/62170", "1028")</f>
      </c>
      <c r="B69" s="4" t="s">
        <f>=HYPERLINK("https://www.leilaoonline.net/lote/detalhe/62170", "CARRETA ROSSETI ANO 86 PARA 2500KG - ESPARRAMAR CALCARREO")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=HYPERLINK("https://www.leilaoonline.net/lote/detalhe/62166", "1036")</f>
      </c>
      <c r="B70" s="4" t="s">
        <f>=HYPERLINK("https://www.leilaoonline.net/lote/detalhe/62166", "CABINE DE CAMINHÃO FORD F600, ANO 1978 ATÉ 1982")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4.300,00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=HYPERLINK("https://www.leilaoonline.net/lote/detalhe/62167", "1037")</f>
      </c>
      <c r="B71" s="4" t="s">
        <f>=HYPERLINK("https://www.leilaoonline.net/lote/detalhe/62167", "GAIOLA DO CAMINHÃO MERCEDES BENZ COM 6.70 METROS")</f>
      </c>
      <c r="C71" s="4" t="inlineStr">
        <is>
          <t>Não vendido</t>
        </is>
      </c>
      <c r="D71" s="4" t="inlineStr">
        <is>
          <t>41</t>
        </is>
      </c>
      <c r="E71" s="5" t="inlineStr">
        <is>
          <t>7.150,00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=HYPERLINK("https://www.leilaoonline.net/lote/detalhe/62165", "1038")</f>
      </c>
      <c r="B72" s="4" t="s">
        <f>=HYPERLINK("https://www.leilaoonline.net/lote/detalhe/62165", "SOBRE GUARDA PARA TRANSPORTE DE ANIMAIS, MADEIRA YPE. MEDIDAS: 5,90M (COMPRIMENTO) X 1,90M (ALTURA) X 2,50M (LARGURA)")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=HYPERLINK("https://www.leilaoonline.net/lote/detalhe/62179", "1039")</f>
      </c>
      <c r="B73" s="4" t="s">
        <f>=HYPERLINK("https://www.leilaoonline.net/lote/detalhe/62179", "BOMBA DE IRRIGACAO BOMBA KSB 80-40/2 MOTOR DE 30 CV BAIXA ROTACAO E PAINEL ELETRICO")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2.050,00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=HYPERLINK("https://www.leilaoonline.net/lote/detalhe/62185", "1049")</f>
      </c>
      <c r="B74" s="4" t="s">
        <f>=HYPERLINK("https://www.leilaoonline.net/lote/detalhe/62185", "2 BATEDEIRA/DEBULHADEIRA DE CEREAIS; MARCA: NOGUEIRA - FUNCIONANDO")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=HYPERLINK("https://www.leilaoonline.net/lote/detalhe/62311", "1050")</f>
      </c>
      <c r="B75" s="4" t="s">
        <f>=HYPERLINK("https://www.leilaoonline.net/lote/detalhe/62311", "LAVADORA; MARCA: GILBARCO - FALTA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=HYPERLINK("https://www.leilaoonline.net/lote/detalhe/62312", "1051")</f>
      </c>
      <c r="B76" s="4" t="s">
        <f>=HYPERLINK("https://www.leilaoonline.net/lote/detalhe/62312", "SERRA TICO TICO PARA FERRO E METAL")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=HYPERLINK("https://www.leilaoonline.net/lote/detalhe/62313", "1052")</f>
      </c>
      <c r="B77" s="4" t="s">
        <f>=HYPERLINK("https://www.leilaoonline.net/lote/detalhe/62313", "2 ESTUFAS PARA ELETRODOS; MARCA: THERMOSOLDA")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=HYPERLINK("https://www.leilaoonline.net/lote/detalhe/62178", "1067")</f>
      </c>
      <c r="B78" s="4" t="s">
        <f>=HYPERLINK("https://www.leilaoonline.net/lote/detalhe/62178", "MOTOR PERKINS 04 CILINDROS Q 20 B PARA CAMINHONETE D20 BOM ESTADO")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=HYPERLINK("https://www.leilaoonline.net/lote/detalhe/62180", "1069")</f>
      </c>
      <c r="B79" s="4" t="s">
        <f>=HYPERLINK("https://www.leilaoonline.net/lote/detalhe/62180", "DIFERENCIAL DE MERCEDES BENZ 1513, COROA E PINHÃO 7 X 40. FREIO À ÓLEO. 04 PORQUINHO DE DIFERENCIAL TINKEM (FORD OU CHEVROLET)")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=HYPERLINK("https://www.leilaoonline.net/lote/detalhe/62173", "1070")</f>
      </c>
      <c r="B80" s="4" t="s">
        <f>=HYPERLINK("https://www.leilaoonline.net/lote/detalhe/62173", "VÁLVULA ARAVAL")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=HYPERLINK("https://www.leilaoonline.net/lote/detalhe/62188", "1071")</f>
      </c>
      <c r="B81" s="4" t="s">
        <f>=HYPERLINK("https://www.leilaoonline.net/lote/detalhe/62188", "1 MARTELETE BOSH GSH 16 - PROFISSIONAL; 1 TERMOFUSORA;  1 TALHA ELÉTRICA CSM TEC300")</f>
      </c>
      <c r="C81" s="4" t="inlineStr">
        <is>
          <t>Vendido</t>
        </is>
      </c>
      <c r="D81" s="4" t="inlineStr">
        <is>
          <t>19</t>
        </is>
      </c>
      <c r="E81" s="5" t="inlineStr">
        <is>
          <t>3.200,00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=HYPERLINK("https://www.leilaoonline.net/lote/detalhe/62310", "1072")</f>
      </c>
      <c r="B82" s="4" t="s">
        <f>=HYPERLINK("https://www.leilaoonline.net/lote/detalhe/62310", "2 GELADEIRAS ANTIGAS; MARCA: FRIGIDAIRE - NECESSÁRIO COLOCAR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=HYPERLINK("https://www.leilaoonline.net/lote/detalhe/62208", "2000")</f>
      </c>
      <c r="B83" s="4" t="s">
        <f>=HYPERLINK("https://www.leilaoonline.net/lote/detalhe/62208", "MISTURADOR DE MATÉRIA PRIMA PVC MECANOPLAST RH 1050 -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=HYPERLINK("https://www.leilaoonline.net/lote/detalhe/62209", "2001")</f>
      </c>
      <c r="B84" s="4" t="s">
        <f>=HYPERLINK("https://www.leilaoonline.net/lote/detalhe/62209", "LINHA DE EXTRUSÃO DE PERFIS RÍDIGOS E FLEXIVEIS, EXTRUSORA MIOTTO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=HYPERLINK("https://www.leilaoonline.net/lote/detalhe/62210", "2002")</f>
      </c>
      <c r="B85" s="4" t="s">
        <f>=HYPERLINK("https://www.leilaoonline.net/lote/detalhe/62210", "CABEÇOTE DE ESPALMADEIRA PVC FACA SOBRE CILINDRO - CÓD. 525 -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=HYPERLINK("https://www.leilaoonline.net/lote/detalhe/62211", "2003")</f>
      </c>
      <c r="B86" s="4" t="s">
        <f>=HYPERLINK("https://www.leilaoonline.net/lote/detalhe/62211", "CALANDRA ESPALMADEIRA LAMINADO DE PVC - CÓD. 528 - CL2022")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=HYPERLINK("https://www.leilaoonline.net/lote/detalhe/62212", "2004")</f>
      </c>
      <c r="B87" s="4" t="s">
        <f>=HYPERLINK("https://www.leilaoonline.net/lote/detalhe/62212", "EXTRUSORA DE PLÁSTICO EGAN JOHN BROWN 150MM - CÓD. 725 - CL2022")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142.550,00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=HYPERLINK("https://www.leilaoonline.net/lote/detalhe/62213", "2005")</f>
      </c>
      <c r="B88" s="4" t="s">
        <f>=HYPERLINK("https://www.leilaoonline.net/lote/detalhe/62213", "EXTRUSORA DE PLÁSTICO EGAN JOHN BROWN 90MM - CÓD. 726 - CL2022")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47.000,00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=HYPERLINK("https://www.leilaoonline.net/lote/detalhe/62214", "2006")</f>
      </c>
      <c r="B89" s="4" t="s">
        <f>=HYPERLINK("https://www.leilaoonline.net/lote/detalhe/62214", "EXTRUSORA DE PLÁSTICO EGAN JOHN BROWN 90MM - CÓD. 727 - CL2022")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42.300,00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=HYPERLINK("https://www.leilaoonline.net/lote/detalhe/62216", "2007")</f>
      </c>
      <c r="B90" s="4" t="s">
        <f>=HYPERLINK("https://www.leilaoonline.net/lote/detalhe/62216", "CABEÇOTE FLAT DIE LAMINADO 3000MM - CL2022")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70.150,00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=HYPERLINK("https://www.leilaoonline.net/lote/detalhe/62217", "2008")</f>
      </c>
      <c r="B91" s="4" t="s">
        <f>=HYPERLINK("https://www.leilaoonline.net/lote/detalhe/62217", "CALANDRA DE PLÁSTICO PARA LAMINADOS 3000MM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=HYPERLINK("https://www.leilaoonline.net/lote/detalhe/62218", "2009")</f>
      </c>
      <c r="B92" s="4" t="s">
        <f>=HYPERLINK("https://www.leilaoonline.net/lote/detalhe/62218", "BOBINADOR ORBITAL PARA LAMINADOS 3000MM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=HYPERLINK("https://www.leilaoonline.net/lote/detalhe/62219", "2010")</f>
      </c>
      <c r="B93" s="4" t="s">
        <f>=HYPERLINK("https://www.leilaoonline.net/lote/detalhe/62219", "MISTURADOR E PRÉ AQUECEDOR PARA EXTRUSORA PLÁSTICO - CÓD. 732 -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=HYPERLINK("https://www.leilaoonline.net/lote/detalhe/62220", "2011")</f>
      </c>
      <c r="B94" s="4" t="s">
        <f>=HYPERLINK("https://www.leilaoonline.net/lote/detalhe/62220", "MISTURADOR E PRÉ AQUECEDOR PARA EXTRUSORA PLÁSTICO - CÓD. 733 -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=HYPERLINK("https://www.leilaoonline.net/lote/detalhe/62221", "2012")</f>
      </c>
      <c r="B95" s="4" t="s">
        <f>=HYPERLINK("https://www.leilaoonline.net/lote/detalhe/62221", "MOINHO DE PLÁSTICO 500MM - CÓD. 735 - CL2022")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7.300,00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=HYPERLINK("https://www.leilaoonline.net/lote/detalhe/62222", "2013")</f>
      </c>
      <c r="B96" s="4" t="s">
        <f>=HYPERLINK("https://www.leilaoonline.net/lote/detalhe/62222", "MOINHO DE PLÁSTICO PRIMOTÉCNICA 600MM 50 CV - CÓD. 707 - CL2022")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15.000,00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=HYPERLINK("https://www.leilaoonline.net/lote/detalhe/62223", "2014")</f>
      </c>
      <c r="B97" s="4" t="s">
        <f>=HYPERLINK("https://www.leilaoonline.net/lote/detalhe/62223", "AGLUTINADOR DE PLÁSTICO 75HP - CÓD. 560 -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=HYPERLINK("https://www.leilaoonline.net/lote/detalhe/62224", "2015")</f>
      </c>
      <c r="B98" s="4" t="s">
        <f>=HYPERLINK("https://www.leilaoonline.net/lote/detalhe/62224", "AGLUTINADOR DE PLÁSTICO 75HP COM PARTE EM AÇO INOX - CÓD. 710 - CL2022")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=HYPERLINK("https://www.leilaoonline.net/lote/detalhe/62225", "2016")</f>
      </c>
      <c r="B99" s="4" t="s">
        <f>=HYPERLINK("https://www.leilaoonline.net/lote/detalhe/62225", "EXTRUSORA PARA LAMINADOS FLAT DIE CALANDRA E PUXADOR - CÓD. 721 -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=HYPERLINK("https://www.leilaoonline.net/lote/detalhe/62226", "2017")</f>
      </c>
      <c r="B100" s="4" t="s">
        <f>=HYPERLINK("https://www.leilaoonline.net/lote/detalhe/62226", "MISTURADOR TIPO V EM AÇO INOX 1000 LITROS - CÓD. 708 -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=HYPERLINK("https://www.leilaoonline.net/lote/detalhe/62227", "2018")</f>
      </c>
      <c r="B101" s="4" t="s">
        <f>=HYPERLINK("https://www.leilaoonline.net/lote/detalhe/62227", "MISTURADOR TIPO V EM AÇO INOX 600 LITROS - CÓD. 572 -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=HYPERLINK("https://www.leilaoonline.net/lote/detalhe/62228", "2019")</f>
      </c>
      <c r="B102" s="4" t="s">
        <f>=HYPERLINK("https://www.leilaoonline.net/lote/detalhe/62228", "REATOR BATEDOR AÇO INOX 1/2 CANA 1000 LITROS - Cód. 569 -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=HYPERLINK("https://www.leilaoonline.net/lote/detalhe/62229", "2020")</f>
      </c>
      <c r="B103" s="4" t="s">
        <f>=HYPERLINK("https://www.leilaoonline.net/lote/detalhe/62229", "REATOR BATEDOR AÇO INOX 2000 LITROS - CÓD. 573 -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=HYPERLINK("https://www.leilaoonline.net/lote/detalhe/62230", "2021")</f>
      </c>
      <c r="B104" s="4" t="s">
        <f>=HYPERLINK("https://www.leilaoonline.net/lote/detalhe/62230", "REATOR AÇO INOX 5000 LITROS MISTURADOR ENCAMISADO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=HYPERLINK("https://www.leilaoonline.net/lote/detalhe/62231", "2022")</f>
      </c>
      <c r="B105" s="4" t="s">
        <f>=HYPERLINK("https://www.leilaoonline.net/lote/detalhe/62231", "MISTURADOR RIBBON BLENDER 200L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=HYPERLINK("https://www.leilaoonline.net/lote/detalhe/62232", "2023")</f>
      </c>
      <c r="B106" s="4" t="s">
        <f>=HYPERLINK("https://www.leilaoonline.net/lote/detalhe/62232", "BOMBA HELICOIDAL DOSADORA NIETSCH NM045SY01L07V 2002 -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2.400,00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=HYPERLINK("https://www.leilaoonline.net/lote/detalhe/62233", "2024")</f>
      </c>
      <c r="B107" s="4" t="s">
        <f>=HYPERLINK("https://www.leilaoonline.net/lote/detalhe/62233", "BOMBA HELICOIDAL DOSADORA NIETSCH NE60A 1999 - CL2022")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=HYPERLINK("https://www.leilaoonline.net/lote/detalhe/62234", "2025")</f>
      </c>
      <c r="B108" s="4" t="s">
        <f>=HYPERLINK("https://www.leilaoonline.net/lote/detalhe/62234", "CILINDRO MISTURADOR BORRACHA MARCA BONITO 700 x 300 MM - CÓD. 554 -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=HYPERLINK("https://www.leilaoonline.net/lote/detalhe/62235", "2026")</f>
      </c>
      <c r="B109" s="4" t="s">
        <f>=HYPERLINK("https://www.leilaoonline.net/lote/detalhe/62235", "TORNO MECÂNICO INVICTA IC-400 2000x460 MM - CÓD. 584 - CL2022")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4.250,00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=HYPERLINK("https://www.leilaoonline.net/lote/detalhe/62236", "2027")</f>
      </c>
      <c r="B110" s="4" t="s">
        <f>=HYPERLINK("https://www.leilaoonline.net/lote/detalhe/62236", "TORNO MECÂNICO INVICTA IC-400 2000x460 MM - CÓD. 683 - CL2022")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=HYPERLINK("https://www.leilaoonline.net/lote/detalhe/62237", "2028")</f>
      </c>
      <c r="B111" s="4" t="s">
        <f>=HYPERLINK("https://www.leilaoonline.net/lote/detalhe/62237", "TORNO IMOR 1500 x 430MM - CÓD. 743 - CL2022")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4.100,00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=HYPERLINK("https://www.leilaoonline.net/lote/detalhe/62238", "2029")</f>
      </c>
      <c r="B112" s="4" t="s">
        <f>=HYPERLINK("https://www.leilaoonline.net/lote/detalhe/62238", "ELETROFORJA FORNO DE AQUECIMENTO FORJARIA 35KVA - CÓD. 737 -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=HYPERLINK("https://www.leilaoonline.net/lote/detalhe/62239", "2030")</f>
      </c>
      <c r="B113" s="4" t="s">
        <f>=HYPERLINK("https://www.leilaoonline.net/lote/detalhe/62239", "ELETROFORJA FORNO DE AQUECIMENTO FORJARIA 100KVA - CÓD. 738 -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=HYPERLINK("https://www.leilaoonline.net/lote/detalhe/62240", "2031")</f>
      </c>
      <c r="B114" s="4" t="s">
        <f>=HYPERLINK("https://www.leilaoonline.net/lote/detalhe/62240", "LAMINADORA DE ROSCAS ROZ LRH80 - CÓD. 740 -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=HYPERLINK("https://www.leilaoonline.net/lote/detalhe/62241", "2032")</f>
      </c>
      <c r="B115" s="4" t="s">
        <f>=HYPERLINK("https://www.leilaoonline.net/lote/detalhe/62241", "PRENSA DE FRICÇÃO FORJARIA GUTMANN 40 TONELADAS - CÓD. 746 -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=HYPERLINK("https://www.leilaoonline.net/lote/detalhe/62242", "2033")</f>
      </c>
      <c r="B116" s="4" t="s">
        <f>=HYPERLINK("https://www.leilaoonline.net/lote/detalhe/62242", "PRENSA DE FRICÇÃO FORJARIA GUTMANN 80 TONELADAS - CÓD. 747 -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=HYPERLINK("https://www.leilaoonline.net/lote/detalhe/62243", "2034")</f>
      </c>
      <c r="B117" s="4" t="s">
        <f>=HYPERLINK("https://www.leilaoonline.net/lote/detalhe/62243", "PRENSA DE FRICÇÃO FORJARIA WELKO ARIETE 2000 220 TON - CÓD. 749 -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=HYPERLINK("https://www.leilaoonline.net/lote/detalhe/62171", "2035")</f>
      </c>
      <c r="B118" s="4" t="s">
        <f>=HYPERLINK("https://www.leilaoonline.net/lote/detalhe/62171", "CARRETEL ENROLADOR")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700,00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