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X5 • Duster • VW Passat • Palio Week • Gol • Onibus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=HYPERLINK("https://www.leilaoonline.net/lote/detalhe/66667", "004")</f>
      </c>
      <c r="B11" s="4" t="s">
        <f>=HYPERLINK("https://www.leilaoonline.net/lote/detalhe/66667", "veja o vídeo!!! ÔNIBUS, VW INDUSCAR APACHE, 2008/2008, BRANCO; DIESEL - FROTA 103 - FUNCIONANDO")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28.750,00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=HYPERLINK("https://www.leilaoonline.net/lote/detalhe/66678", "005")</f>
      </c>
      <c r="B12" s="4" t="s">
        <f>=HYPERLINK("https://www.leilaoonline.net/lote/detalhe/66678", "NISSAN; LIVINA 16S; 2011/2012; PRETA; ALCO./GASOL. - FUNCIONANDO")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12.400,00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=HYPERLINK("https://www.leilaoonline.net/lote/detalhe/67129", "006")</f>
      </c>
      <c r="B13" s="4" t="s">
        <f>=HYPERLINK("https://www.leilaoonline.net/lote/detalhe/67129", "FIAT; WEEKEND ADVENTURE; 2014/2015; PRATA; ALCO./GASOL. - FUNCIONANDO")</f>
      </c>
      <c r="C13" s="4" t="inlineStr">
        <is>
          <t>Vendido</t>
        </is>
      </c>
      <c r="D13" s="4" t="inlineStr">
        <is>
          <t>76</t>
        </is>
      </c>
      <c r="E13" s="5" t="inlineStr">
        <is>
          <t>24.250,00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=HYPERLINK("https://www.leilaoonline.net/lote/detalhe/66672", "007")</f>
      </c>
      <c r="B14" s="4" t="s">
        <f>=HYPERLINK("https://www.leilaoonline.net/lote/detalhe/66672", "FIAT; WEEKEND ADVENTURE; 2014/2015; PRATA; ALCO./GASOL. - FUNCIONANDO")</f>
      </c>
      <c r="C14" s="4" t="inlineStr">
        <is>
          <t>Não vendido</t>
        </is>
      </c>
      <c r="D14" s="4" t="inlineStr">
        <is>
          <t>48</t>
        </is>
      </c>
      <c r="E14" s="5" t="inlineStr">
        <is>
          <t>22.000,00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=HYPERLINK("https://www.leilaoonline.net/lote/detalhe/66671", "008")</f>
      </c>
      <c r="B15" s="4" t="s">
        <f>=HYPERLINK("https://www.leilaoonline.net/lote/detalhe/66671", "I/VW; PASSAT VAR 2.0T FSI; 2008/2009; PRETA; GASOLINA; POSSUI 86.000KM-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=HYPERLINK("https://www.leilaoonline.net/lote/detalhe/66679", "009")</f>
      </c>
      <c r="B16" s="4" t="s">
        <f>=HYPERLINK("https://www.leilaoonline.net/lote/detalhe/66679", "I/HONDA; CR-V EXL; 2009/2010; PRATA; GASOLINA - FUNCIONANDO")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28.500,00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=HYPERLINK("https://www.leilaoonline.net/lote/detalhe/66668", "010")</f>
      </c>
      <c r="B17" s="4" t="s">
        <f>=HYPERLINK("https://www.leilaoonline.net/lote/detalhe/66668", "I BMW; X5 4.8 FE81; 2007/2007; PRETA; GASOLINA; 7 LUGARES - FUNCIONANDO; IPVA 2020 PAGO")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33.500,00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=HYPERLINK("https://www.leilaoonline.net/lote/detalhe/66673", "011")</f>
      </c>
      <c r="B18" s="4" t="s">
        <f>=HYPERLINK("https://www.leilaoonline.net/lote/detalhe/66673", "FIAT/ WEEKEND ADVENTURE; 2014/2015; PRATA; ALCO./GASOL. - FUNCIONANDO")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22.500,00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=HYPERLINK("https://www.leilaoonline.net/lote/detalhe/66674", "012")</f>
      </c>
      <c r="B19" s="4" t="s">
        <f>=HYPERLINK("https://www.leilaoonline.net/lote/detalhe/66674", "PALIO WEEKEND ADVENTURE, 2014/2015, PRATA, FLEX - FUNCIONANDO")</f>
      </c>
      <c r="C19" s="4" t="inlineStr">
        <is>
          <t>Vendido</t>
        </is>
      </c>
      <c r="D19" s="4" t="inlineStr">
        <is>
          <t>18</t>
        </is>
      </c>
      <c r="E19" s="5" t="inlineStr">
        <is>
          <t>23.500,00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=HYPERLINK("https://www.leilaoonline.net/lote/detalhe/66675", "013")</f>
      </c>
      <c r="B20" s="4" t="s">
        <f>=HYPERLINK("https://www.leilaoonline.net/lote/detalhe/66675", "FIAT; WEEKEND ADVENTURE; 2014/2015; PRATA; ALCO./GASOL.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23.500,00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=HYPERLINK("https://www.leilaoonline.net/lote/detalhe/66676", "014")</f>
      </c>
      <c r="B21" s="4" t="s">
        <f>=HYPERLINK("https://www.leilaoonline.net/lote/detalhe/66676", "FIAT; WEEKEND ADVENTURE; 2014/2015; PRATA; ALCO./GASOL.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=HYPERLINK("https://www.leilaoonline.net/lote/detalhe/66677", "015")</f>
      </c>
      <c r="B22" s="4" t="s">
        <f>=HYPERLINK("https://www.leilaoonline.net/lote/detalhe/66677", "FIAT; WEEKEND ADVENTURE; 2014/2015; PRATA; ALCO./GASOL. - FUNCIONANDO")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23.800,00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=HYPERLINK("https://www.leilaoonline.net/lote/detalhe/67400", "016")</f>
      </c>
      <c r="B23" s="4" t="s">
        <f>=HYPERLINK("https://www.leilaoonline.net/lote/detalhe/67400", "NISSAN; FRONTIER XE 4X2; 2012/2013; PRETA; DIESEL; MOTOR DESMONTADO")</f>
      </c>
      <c r="C23" s="4" t="inlineStr">
        <is>
          <t>Não vendido</t>
        </is>
      </c>
      <c r="D23" s="4" t="inlineStr">
        <is>
          <t>51</t>
        </is>
      </c>
      <c r="E23" s="5" t="inlineStr">
        <is>
          <t>30.000,00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=HYPERLINK("https://www.leilaoonline.net/lote/detalhe/67401", "017")</f>
      </c>
      <c r="B24" s="4" t="s">
        <f>=HYPERLINK("https://www.leilaoonline.net/lote/detalhe/67401", "NISSAN; FRONTIER XE 4X2; 2012/2013; PRETA; DIESEL; MOTOR DESMONTADO")</f>
      </c>
      <c r="C24" s="4" t="inlineStr">
        <is>
          <t>Não vendido</t>
        </is>
      </c>
      <c r="D24" s="4" t="inlineStr">
        <is>
          <t>46</t>
        </is>
      </c>
      <c r="E24" s="5" t="inlineStr">
        <is>
          <t>29.500,00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=HYPERLINK("https://www.leilaoonline.net/lote/detalhe/67402", "018")</f>
      </c>
      <c r="B25" s="4" t="s">
        <f>=HYPERLINK("https://www.leilaoonline.net/lote/detalhe/67402", "NISSAN; FRONTIER XE 4X2; 2012/2013; PRETA; DIESEL; MOTOR DESMONTADO")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29.500,00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=HYPERLINK("https://www.leilaoonline.net/lote/detalhe/66669", "025")</f>
      </c>
      <c r="B26" s="4" t="s">
        <f>=HYPERLINK("https://www.leilaoonline.net/lote/detalhe/66669", " VW GOL 1.0 GIV 2011/2011 PRATA ALCO./GASOL. FROTA 169")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4.650,00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=HYPERLINK("https://www.leilaoonline.net/lote/detalhe/66670", "030")</f>
      </c>
      <c r="B27" s="4" t="s">
        <f>=HYPERLINK("https://www.leilaoonline.net/lote/detalhe/66670", "FIAT; PALIO WK TREKK 1.6; 2013/2014; PRATA; ALCO./GASOL. - FROTA G54 ")</f>
      </c>
      <c r="C27" s="4" t="inlineStr">
        <is>
          <t>Não vendido</t>
        </is>
      </c>
      <c r="D27" s="4" t="inlineStr">
        <is>
          <t>51</t>
        </is>
      </c>
      <c r="E27" s="5" t="inlineStr">
        <is>
          <t>15.400,00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=HYPERLINK("https://www.leilaoonline.net/lote/detalhe/66680", "031")</f>
      </c>
      <c r="B28" s="4" t="s">
        <f>=HYPERLINK("https://www.leilaoonline.net/lote/detalhe/66680", "RENAULT; DUSTER 20D 4X2; 2014/2015; PRATA; ALCO./GASOL. - FROTA 470")</f>
      </c>
      <c r="C28" s="4" t="inlineStr">
        <is>
          <t>Vendido</t>
        </is>
      </c>
      <c r="D28" s="4" t="inlineStr">
        <is>
          <t>11</t>
        </is>
      </c>
      <c r="E28" s="5" t="inlineStr">
        <is>
          <t>23.150,00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=HYPERLINK("https://www.leilaoonline.net/lote/detalhe/67127", "032")</f>
      </c>
      <c r="B29" s="4" t="s">
        <f>=HYPERLINK("https://www.leilaoonline.net/lote/detalhe/67127", "RENAULT; DUSTER 20D 4X2; 2014/2015; PRATA ; ALCO./GASOL.- FROTA 600")</f>
      </c>
      <c r="C29" s="4" t="inlineStr">
        <is>
          <t>Vendido</t>
        </is>
      </c>
      <c r="D29" s="4" t="inlineStr">
        <is>
          <t>6</t>
        </is>
      </c>
      <c r="E29" s="5" t="inlineStr">
        <is>
          <t>22.250,00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=HYPERLINK("https://www.leilaoonline.net/lote/detalhe/66681", "033")</f>
      </c>
      <c r="B30" s="4" t="s">
        <f>=HYPERLINK("https://www.leilaoonline.net/lote/detalhe/66681", "RENAULT; DUSTER 20D 4X2; 2014/2015; PRATA; ALCO./GASOL. - FROTA 240")</f>
      </c>
      <c r="C30" s="4" t="inlineStr">
        <is>
          <t>Não vendido</t>
        </is>
      </c>
      <c r="D30" s="4" t="inlineStr">
        <is>
          <t>58</t>
        </is>
      </c>
      <c r="E30" s="5" t="inlineStr">
        <is>
          <t>22.550,00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=HYPERLINK("https://www.leilaoonline.net/lote/detalhe/67128", "034")</f>
      </c>
      <c r="B31" s="4" t="s">
        <f>=HYPERLINK("https://www.leilaoonline.net/lote/detalhe/67128", "RENAULT; DUSTER 20D 4X2; 2014/2015; PRATA; ALCO./GASOL.- FROTA 520")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22.000,00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=HYPERLINK("https://www.leilaoonline.net/lote/detalhe/66682", "040")</f>
      </c>
      <c r="B32" s="4" t="s">
        <f>=HYPERLINK("https://www.leilaoonline.net/lote/detalhe/66682", "veja o vídeo! ÔNIBUS, VW INDUSCAR APACHE, 2008/2008, BRANCO; DIESEL - FROTA 603 - FUNCIONANDO")</f>
      </c>
      <c r="C32" s="4" t="inlineStr">
        <is>
          <t>Vendido</t>
        </is>
      </c>
      <c r="D32" s="4" t="inlineStr">
        <is>
          <t>26</t>
        </is>
      </c>
      <c r="E32" s="5" t="inlineStr">
        <is>
          <t>39.000,00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2026-05-16T01:50:19.00Z</dcterms:created>
  <dc:creator>Tellks Tecnologia</dc:creator>
  <cp:revision>0</cp:revision>
</cp:coreProperties>
</file>