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- REDUTOR - EQUIP. MECÂNICOS - PEÇAS E TUBOS DE INOX - FIO DE PLATINA -...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=HYPERLINK("https://www.leilaoonline.net/lote/detalhe/6606", "8101")</f>
      </c>
      <c r="B11" s="4" t="s">
        <f>=HYPERLINK("https://www.leilaoonline.net/lote/detalhe/6606", "25 MANILHA SANEAMENTO DN - DETALHE  DO LOTE ANEXO - VEJA DESCRIÇÃO DE ITENS - USIMINAS")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=HYPERLINK("https://www.leilaoonline.net/lote/detalhe/6607", "8102")</f>
      </c>
      <c r="B12" s="4" t="s">
        <f>=HYPERLINK("https://www.leilaoonline.net/lote/detalhe/6607", "44  ELETRODO GRAFITE FORNO D 406.4 X 2400 MM, CÓD. 15136981 - USIMINAS")</f>
      </c>
      <c r="C12" s="4" t="inlineStr">
        <is>
          <t>Vendido</t>
        </is>
      </c>
      <c r="D12" s="4" t="inlineStr">
        <is>
          <t>164</t>
        </is>
      </c>
      <c r="E12" s="5" t="inlineStr">
        <is>
          <t>55.000,00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=HYPERLINK("https://www.leilaoonline.net/lote/detalhe/6617", "8103")</f>
      </c>
      <c r="B13" s="4" t="s">
        <f>=HYPERLINK("https://www.leilaoonline.net/lote/detalhe/6617", "1721 LUVAS ISOLANTES, DETALHE  DO LOTE ANEXO - VEJA DESCRIÇÃO DE ITENS - USIMINAS")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=HYPERLINK("https://www.leilaoonline.net/lote/detalhe/6619", "8104")</f>
      </c>
      <c r="B14" s="4" t="s">
        <f>=HYPERLINK("https://www.leilaoonline.net/lote/detalhe/6619", "19,7 M3 ELEMENTO FILTRO, DETALHE  DO LOTE ANEXO - VEJA DESCRIÇÃO DE ITENS - USIMINAS")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=HYPERLINK("https://www.leilaoonline.net/lote/detalhe/6620", "8105")</f>
      </c>
      <c r="B15" s="4" t="s">
        <f>=HYPERLINK("https://www.leilaoonline.net/lote/detalhe/6620", "4 SERVIDOR HP SUPERDOME SD64 MONTECITO,  DETALHE  DO LOTE ANEXO - VEJA DESCRIÇÃO DE ITENS - USIMINAS")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4.550,00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=HYPERLINK("https://www.leilaoonline.net/lote/detalhe/6621", "8106")</f>
      </c>
      <c r="B16" s="4" t="s">
        <f>=HYPERLINK("https://www.leilaoonline.net/lote/detalhe/6621", "24,5 TON CASCALHO ROLADO TAMANHO 25 A 38 MM, DETALHE DO LOTE ANEXO - VEJA DESCRIÇÃO DE ITENS USIMINAS")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=HYPERLINK("https://www.leilaoonline.net/lote/detalhe/6622", "8107")</f>
      </c>
      <c r="B17" s="4" t="s">
        <f>=HYPERLINK("https://www.leilaoonline.net/lote/detalhe/6622", "32,2 TON CASCALHO ROLADO TAMANHO 12 A 18 MM, DETALHE DO LOTE ANEXO - VEJA DESCRIÇÃO DE ITENS USIMINAS")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=HYPERLINK("https://www.leilaoonline.net/lote/detalhe/6623", "8108")</f>
      </c>
      <c r="B18" s="4" t="s">
        <f>=HYPERLINK("https://www.leilaoonline.net/lote/detalhe/6623", "33 TON CASCALHO ROLADO TAMANHO 18 A 25 MM, DETALHE DO LOTE ANEXO - VEJA DESCRIÇÃO DE ITENS  USIMINAS")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=HYPERLINK("https://www.leilaoonline.net/lote/detalhe/6624", "8109")</f>
      </c>
      <c r="B19" s="4" t="s">
        <f>=HYPERLINK("https://www.leilaoonline.net/lote/detalhe/6624", "36,5 TON CASCALHO ROLADO TAMANHO 06 A 12 MM, DETALHE DO LOTE ANEXO - VEJA DESCRIÇÃO DE ITENS  USIMINAS")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=HYPERLINK("https://www.leilaoonline.net/lote/detalhe/6625", "8110")</f>
      </c>
      <c r="B20" s="4" t="s">
        <f>=HYPERLINK("https://www.leilaoonline.net/lote/detalhe/6625", "76,5 TON CARVÃO ANTRACITO GRANULOMETRIA 4,05MM, DETALHE DO LOTE ANEXO - VEJA DESCRIÇÃO DE ITENS USIMINAS")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=HYPERLINK("https://www.leilaoonline.net/lote/detalhe/6626", "8111")</f>
      </c>
      <c r="B21" s="4" t="s">
        <f>=HYPERLINK("https://www.leilaoonline.net/lote/detalhe/6626", "155 TON AREIA 1,80MM 2,55-2,65G/CM3 FILTRO CRA, DETALHE DO LOTE ANEXO - VEJA DESCRIÇÃO DE ITENS USIMINAS")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=HYPERLINK("https://www.leilaoonline.net/lote/detalhe/6649", "8112")</f>
      </c>
      <c r="B22" s="4" t="s">
        <f>=HYPERLINK("https://www.leilaoonline.net/lote/detalhe/6649", "1 COMPRESSOR  MTV-20G/250I- 5HP , USIMINAS")</f>
      </c>
      <c r="C22" s="4" t="inlineStr">
        <is>
          <t>Vendido</t>
        </is>
      </c>
      <c r="D22" s="4" t="inlineStr">
        <is>
          <t>21</t>
        </is>
      </c>
      <c r="E22" s="5" t="inlineStr">
        <is>
          <t>1.200,00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=HYPERLINK("https://www.leilaoonline.net/lote/detalhe/6650", "8113")</f>
      </c>
      <c r="B23" s="4" t="s">
        <f>=HYPERLINK("https://www.leilaoonline.net/lote/detalhe/6650", "75 PNEUS USADOS, DETALHE DO LOTE ANEXO - VEJA DESCRIÇÃO DE ITENS USIMINAS")</f>
      </c>
      <c r="C23" s="4" t="inlineStr">
        <is>
          <t>Vendido</t>
        </is>
      </c>
      <c r="D23" s="4" t="inlineStr">
        <is>
          <t>76</t>
        </is>
      </c>
      <c r="E23" s="5" t="inlineStr">
        <is>
          <t>15.000,00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=HYPERLINK("https://www.leilaoonline.net/lote/detalhe/6651", "8114")</f>
      </c>
      <c r="B24" s="4" t="s">
        <f>=HYPERLINK("https://www.leilaoonline.net/lote/detalhe/6651", "SUCATA DE MÓVEIS, APROXIMADAMENTE 3 TON, USIMINAS")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=HYPERLINK("https://www.leilaoonline.net/lote/detalhe/6652", "8115")</f>
      </c>
      <c r="B25" s="4" t="s">
        <f>=HYPERLINK("https://www.leilaoonline.net/lote/detalhe/6652", "MATERIAIS E EQUIPAMENTOS MECÂNICO DIVERSOS,  VEJA DESCRIÇÃO DE ITENS USIMINAS")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4.350,00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=HYPERLINK("https://www.leilaoonline.net/lote/detalhe/6703", "8116")</f>
      </c>
      <c r="B26" s="4" t="s">
        <f>=HYPERLINK("https://www.leilaoonline.net/lote/detalhe/6703", "ROLOS DIVERSOS AÇO E BORRACHA, DETALHE DO LOTE ANEXO - VEJA DESCRIÇÃO DE ITENS - USIMINAS")</f>
      </c>
      <c r="C26" s="4" t="inlineStr">
        <is>
          <t>Não vendido</t>
        </is>
      </c>
      <c r="D26" s="4" t="inlineStr">
        <is>
          <t>84</t>
        </is>
      </c>
      <c r="E26" s="5" t="inlineStr">
        <is>
          <t>14.150,00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=HYPERLINK("https://www.leilaoonline.net/lote/detalhe/6720", "8117")</f>
      </c>
      <c r="B27" s="4" t="s">
        <f>=HYPERLINK("https://www.leilaoonline.net/lote/detalhe/6720", "143 PEÇAS DE INOX CHAPA, PLACAS E OUTROS,  DETALHE DO LOTE ANEXO - VEJA DESCRIÇÃO DE ITENS - USIMINAS")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8.500,00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=HYPERLINK("https://www.leilaoonline.net/lote/detalhe/6721", "8118")</f>
      </c>
      <c r="B28" s="4" t="s">
        <f>=HYPERLINK("https://www.leilaoonline.net/lote/detalhe/6721", "TUBULACÃO CONVERTEDOR SISTEMA OG 4 E 5, COD. 15162744, USIMINAS")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7.600,00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=HYPERLINK("https://www.leilaoonline.net/lote/detalhe/6722", "8119")</f>
      </c>
      <c r="B29" s="4" t="s">
        <f>=HYPERLINK("https://www.leilaoonline.net/lote/detalhe/6722", "TUBO DIVERSOS DE INOX,  DETALHE DO LOTE ANEXO - VEJA DESCRIÇÃO DE ITENS - USIMINAS")</f>
      </c>
      <c r="C29" s="4" t="inlineStr">
        <is>
          <t>Não vendido</t>
        </is>
      </c>
      <c r="D29" s="4" t="inlineStr">
        <is>
          <t>179</t>
        </is>
      </c>
      <c r="E29" s="5" t="inlineStr">
        <is>
          <t>60.000,00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=HYPERLINK("https://www.leilaoonline.net/lote/detalhe/6723", "8120")</f>
      </c>
      <c r="B30" s="4" t="s">
        <f>=HYPERLINK("https://www.leilaoonline.net/lote/detalhe/6723", "FIO PLATINA TERMOPAR MISTURADO, PESO APROX. 3,0782 K, USIMINAS")</f>
      </c>
      <c r="C30" s="4" t="inlineStr">
        <is>
          <t>Não vendido</t>
        </is>
      </c>
      <c r="D30" s="4" t="inlineStr">
        <is>
          <t>985</t>
        </is>
      </c>
      <c r="E30" s="5" t="inlineStr">
        <is>
          <t>162.000,00</t>
        </is>
      </c>
      <c r="F3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2026-03-29T23:42:23.00Z</dcterms:created>
  <dc:creator>Tellks Tecnologia</dc:creator>
  <cp:revision>0</cp:revision>
</cp:coreProperties>
</file>