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=HYPERLINK("https://www.leilaoonline.net/lote/detalhe/67551", "001")</f>
      </c>
      <c r="B11" s="4" t="s">
        <f>=HYPERLINK("https://www.leilaoonline.net/lote/detalhe/67551", " [ VÍDEOS ] PÁ CARREGADEIRA CATERPILLAR. MOD. 938F.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=HYPERLINK("https://www.leilaoonline.net/lote/detalhe/68516", "002")</f>
      </c>
      <c r="B12" s="4" t="s">
        <f>=HYPERLINK("https://www.leilaoonline.net/lote/detalhe/68516", "[ VÍDEO ] TRATOR DE ESTEIRA NEW HOLLAND. MOD. D180C. ANO 2016")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=HYPERLINK("https://www.leilaoonline.net/lote/detalhe/68469", "003")</f>
      </c>
      <c r="B13" s="4" t="s">
        <f>=HYPERLINK("https://www.leilaoonline.net/lote/detalhe/68469", "[ VÍDEO ] PÁ CARREGADEIRA CASE. MOD. W20E. ANO 1999.")</f>
      </c>
      <c r="C13" s="4" t="inlineStr">
        <is>
          <t>Vendido</t>
        </is>
      </c>
      <c r="D13" s="4" t="inlineStr">
        <is>
          <t>1</t>
        </is>
      </c>
      <c r="E13" s="5" t="inlineStr">
        <is>
          <t>116.750,00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=HYPERLINK("https://www.leilaoonline.net/lote/detalhe/67528", "004")</f>
      </c>
      <c r="B14" s="4" t="s">
        <f>=HYPERLINK("https://www.leilaoonline.net/lote/detalhe/67528",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=HYPERLINK("https://www.leilaoonline.net/lote/detalhe/68864", "005")</f>
      </c>
      <c r="B15" s="4" t="s">
        <f>=HYPERLINK("https://www.leilaoonline.net/lote/detalhe/68864", "TRATOR MASSEY FERGUSON. MOD. 3690. ANO 2003.")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=HYPERLINK("https://www.leilaoonline.net/lote/detalhe/67529", "006")</f>
      </c>
      <c r="B16" s="4" t="s">
        <f>=HYPERLINK("https://www.leilaoonline.net/lote/detalhe/67529", "[ VÍDEO ] PATROL DRESSER. MOD 130M. ANO 84.")</f>
      </c>
      <c r="C16" s="4" t="inlineStr">
        <is>
          <t>Vendido</t>
        </is>
      </c>
      <c r="D16" s="4" t="inlineStr">
        <is>
          <t>1</t>
        </is>
      </c>
      <c r="E16" s="5" t="inlineStr">
        <is>
          <t>23.100,00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=HYPERLINK("https://www.leilaoonline.net/lote/detalhe/68865", "007")</f>
      </c>
      <c r="B17" s="4" t="s">
        <f>=HYPERLINK("https://www.leilaoonline.net/lote/detalhe/68865", "TRATOR JOHN DEERE. MOD. 5700. ANO 2003")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=HYPERLINK("https://www.leilaoonline.net/lote/detalhe/67530", "008")</f>
      </c>
      <c r="B18" s="4" t="s">
        <f>=HYPERLINK("https://www.leilaoonline.net/lote/detalhe/67530", " ROLO TEMA TERRA SP6000. ANO 83")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=HYPERLINK("https://www.leilaoonline.net/lote/detalhe/67538", "009")</f>
      </c>
      <c r="B19" s="4" t="s">
        <f>=HYPERLINK("https://www.leilaoonline.net/lote/detalhe/67538", "[ VÍDEO ] MINIESCAVADEIRA YAMMAR 2.5 T. ANO 2003")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=HYPERLINK("https://www.leilaoonline.net/lote/detalhe/67631", "010")</f>
      </c>
      <c r="B20" s="4" t="s">
        <f>=HYPERLINK("https://www.leilaoonline.net/lote/detalhe/67631", "[ VÍDEO ] MINI CARREGADEIRA CATERPILLAR. MOD. 226B. ANO 2007")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=HYPERLINK("https://www.leilaoonline.net/lote/detalhe/67561", "011")</f>
      </c>
      <c r="B21" s="4" t="s">
        <f>=HYPERLINK("https://www.leilaoonline.net/lote/detalhe/67561", "[ VÍDEO ] PÁ CARREGADEIRA CATERPILLAR. MOD. 930. TRANSMISSÃO CATERPILLAR. ANO 1981")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=HYPERLINK("https://www.leilaoonline.net/lote/detalhe/67552", "012")</f>
      </c>
      <c r="B22" s="4" t="s">
        <f>=HYPERLINK("https://www.leilaoonline.net/lote/detalhe/67552",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=HYPERLINK("https://www.leilaoonline.net/lote/detalhe/68866", "013")</f>
      </c>
      <c r="B23" s="4" t="s">
        <f>=HYPERLINK("https://www.leilaoonline.net/lote/detalhe/68866", "MERCEDES BENZ. MOD. LK 2318. ANO 1991/91. 6x4. Traçado. (Aprox. 113.000 km originais)")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=HYPERLINK("https://www.leilaoonline.net/lote/detalhe/67532", "014")</f>
      </c>
      <c r="B24" s="4" t="s">
        <f>=HYPERLINK("https://www.leilaoonline.net/lote/detalhe/67532",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=HYPERLINK("https://www.leilaoonline.net/lote/detalhe/67534", "015")</f>
      </c>
      <c r="B25" s="4" t="s">
        <f>=HYPERLINK("https://www.leilaoonline.net/lote/detalhe/67534", " GARFO")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=HYPERLINK("https://www.leilaoonline.net/lote/detalhe/67553", "016")</f>
      </c>
      <c r="B26" s="4" t="s">
        <f>=HYPERLINK("https://www.leilaoonline.net/lote/detalhe/67553", "ROLO COMPACTADOR MULLER. ANO 1990. TORQUE 28.000. (SEM MOTOR)")</f>
      </c>
      <c r="C26" s="4" t="inlineStr">
        <is>
          <t>Vendido</t>
        </is>
      </c>
      <c r="D26" s="4" t="inlineStr">
        <is>
          <t>1</t>
        </is>
      </c>
      <c r="E26" s="5" t="inlineStr">
        <is>
          <t>18.200,00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=HYPERLINK("https://www.leilaoonline.net/lote/detalhe/67533", "017")</f>
      </c>
      <c r="B27" s="4" t="s">
        <f>=HYPERLINK("https://www.leilaoonline.net/lote/detalhe/67533", "[ VÍDEO ] FORD 1317. ANO 06. REDUZIDO. TURBINADO. INTERCALADO 4CC. DOC 2020")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=HYPERLINK("https://www.leilaoonline.net/lote/detalhe/67562", "018")</f>
      </c>
      <c r="B28" s="4" t="s">
        <f>=HYPERLINK("https://www.leilaoonline.net/lote/detalhe/67562", "[ VÍDEOS ] PÁ CARREGADEIRA CATERPILLAR. MOD. 930. TRANSMISSÃO CATERPILLAR. BOMBA BOSCH. ANO 1987.")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91.900,00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=HYPERLINK("https://www.leilaoonline.net/lote/detalhe/67531", "019")</f>
      </c>
      <c r="B29" s="4" t="s">
        <f>=HYPERLINK("https://www.leilaoonline.net/lote/detalhe/67531", "[ VÍDEO ] 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=HYPERLINK("https://www.leilaoonline.net/lote/detalhe/67563", "020")</f>
      </c>
      <c r="B30" s="4" t="s">
        <f>=HYPERLINK("https://www.leilaoonline.net/lote/detalhe/67563", "[ VÍDEO ] MINI CARREGADEIRA VOLVO. MOD. MC 60C. ANO 2012. (Aprox. 1.000 hrs)")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=HYPERLINK("https://www.leilaoonline.net/lote/detalhe/67537", "021")</f>
      </c>
      <c r="B31" s="4" t="s">
        <f>=HYPERLINK("https://www.leilaoonline.net/lote/detalhe/67537", "[ VÍDEO ] VIBRO ACABADORA. MOD. SA41. ANO 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53.900,00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=HYPERLINK("https://www.leilaoonline.net/lote/detalhe/67630", "022")</f>
      </c>
      <c r="B32" s="4" t="s">
        <f>=HYPERLINK("https://www.leilaoonline.net/lote/detalhe/67630", "CARRETA REBOQUE PARA TRANSPORTE DE MINIESCAVADEIRA / MINICARREGADEIRA")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=HYPERLINK("https://www.leilaoonline.net/lote/detalhe/67564", "023")</f>
      </c>
      <c r="B33" s="4" t="s">
        <f>=HYPERLINK("https://www.leilaoonline.net/lote/detalhe/67564", "TRATOR DE ESTEIRA CATERPILLAR. MOD. D6T. ANO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=HYPERLINK("https://www.leilaoonline.net/lote/detalhe/68937", "024")</f>
      </c>
      <c r="B34" s="4" t="s">
        <f>=HYPERLINK("https://www.leilaoonline.net/lote/detalhe/68937", "[ VÍDEO ] EMPILHADEIRA YALE. CAP. 2,5 TON. ANO 1990. DIESEL")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=HYPERLINK("https://www.leilaoonline.net/lote/detalhe/67539", "025")</f>
      </c>
      <c r="B35" s="4" t="s">
        <f>=HYPERLINK("https://www.leilaoonline.net/lote/detalhe/67539", "[ VÍDEO ] MINI CARREGADEIRA CATERPILLAR. MOD. 226B.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=HYPERLINK("https://www.leilaoonline.net/lote/detalhe/68938", "026")</f>
      </c>
      <c r="B36" s="4" t="s">
        <f>=HYPERLINK("https://www.leilaoonline.net/lote/detalhe/68938", "[ VÍDEO ] MINICARREGADEIRA BOBCAT.MOTOR AGRALE 2 CIL. DIESEL. ANO 1989")</f>
      </c>
      <c r="C36" s="4" t="inlineStr">
        <is>
          <t>Vendido</t>
        </is>
      </c>
      <c r="D36" s="4" t="inlineStr">
        <is>
          <t>1</t>
        </is>
      </c>
      <c r="E36" s="5" t="inlineStr">
        <is>
          <t>18.200,00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=HYPERLINK("https://www.leilaoonline.net/lote/detalhe/67554", "027")</f>
      </c>
      <c r="B37" s="4" t="s">
        <f>=HYPERLINK("https://www.leilaoonline.net/lote/detalhe/67554", "[ VÍDEO ] PÁ CARREGADEIRA FIATALLIS. MOD. FR140. ANO 2000")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89.400,00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=HYPERLINK("https://www.leilaoonline.net/lote/detalhe/68939", "028")</f>
      </c>
      <c r="B38" s="4" t="s">
        <f>=HYPERLINK("https://www.leilaoonline.net/lote/detalhe/68939", "TRANSBORDO")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=HYPERLINK("https://www.leilaoonline.net/lote/detalhe/67567", "029")</f>
      </c>
      <c r="B39" s="4" t="s">
        <f>=HYPERLINK("https://www.leilaoonline.net/lote/detalhe/67567", "[ VÍDEO ] PÁ CARREGADEIRA CASE. MOD. W18. ANO 1987.")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86.700,00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=HYPERLINK("https://www.leilaoonline.net/lote/detalhe/67568", "030")</f>
      </c>
      <c r="B40" s="4" t="s">
        <f>=HYPERLINK("https://www.leilaoonline.net/lote/detalhe/67568", "[ VÍDEO ] CAMINHÃO MERCEDES BENZ. MOD. L 2013. ANO 1981. POLIGUINDASTE")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=HYPERLINK("https://www.leilaoonline.net/lote/detalhe/67535", "031")</f>
      </c>
      <c r="B41" s="4" t="s">
        <f>=HYPERLINK("https://www.leilaoonline.net/lote/detalhe/67535", "TRASMISSÃO DE MOTONIVELADORA CATERPILLAR 120H. ANO 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=HYPERLINK("https://www.leilaoonline.net/lote/detalhe/67536", "032")</f>
      </c>
      <c r="B42" s="4" t="s">
        <f>=HYPERLINK("https://www.leilaoonline.net/lote/detalhe/67536", "[ VÍDEO ] ROLO COMPACTADOR. MOD. TH10. ANO 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=HYPERLINK("https://www.leilaoonline.net/lote/detalhe/67555", "033")</f>
      </c>
      <c r="B43" s="4" t="s">
        <f>=HYPERLINK("https://www.leilaoonline.net/lote/detalhe/67555", "[ VÍDEO ] PÁ CARREGADEIRA CASE. MOD. W20B. ANO 1987")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=HYPERLINK("https://www.leilaoonline.net/lote/detalhe/67540", "034")</f>
      </c>
      <c r="B44" s="4" t="s">
        <f>=HYPERLINK("https://www.leilaoonline.net/lote/detalhe/67540", "[ VÍDEO ] EMPILHADEIRA HYSTER. ANO 1989. CAP. 2,5 T")</f>
      </c>
      <c r="C44" s="4" t="inlineStr">
        <is>
          <t>Vendido</t>
        </is>
      </c>
      <c r="D44" s="4" t="inlineStr">
        <is>
          <t>4</t>
        </is>
      </c>
      <c r="E44" s="5" t="inlineStr">
        <is>
          <t>26.000,00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=HYPERLINK("https://www.leilaoonline.net/lote/detalhe/67556", "035")</f>
      </c>
      <c r="B45" s="4" t="s">
        <f>=HYPERLINK("https://www.leilaoonline.net/lote/detalhe/67556", "[ VÍDEO ] TRATOR MASSEY FERGUSON. MOD. 65R (TORQUE). CAÇAMBA 0,5M. ANO 1981")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=HYPERLINK("https://www.leilaoonline.net/lote/detalhe/68940", "036")</f>
      </c>
      <c r="B46" s="4" t="s">
        <f>=HYPERLINK("https://www.leilaoonline.net/lote/detalhe/68940", "CAÇAMBA EMPILHADEIRA")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=HYPERLINK("https://www.leilaoonline.net/lote/detalhe/67541", "037")</f>
      </c>
      <c r="B47" s="4" t="s">
        <f>=HYPERLINK("https://www.leilaoonline.net/lote/detalhe/67541", " EXTRUSORA DE PERFIS DE CONCRETO J. COLOMBO. MOD. PHITON. APROX. 700 HRS")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=HYPERLINK("https://www.leilaoonline.net/lote/detalhe/67544", "038")</f>
      </c>
      <c r="B48" s="4" t="s">
        <f>=HYPERLINK("https://www.leilaoonline.net/lote/detalhe/67544", " CARRETA. CHAPEADA DE AÇO")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=HYPERLINK("https://www.leilaoonline.net/lote/detalhe/69066", "039")</f>
      </c>
      <c r="B49" s="4" t="s">
        <f>=HYPERLINK("https://www.leilaoonline.net/lote/detalhe/69066", "[ VÍDEO ] TRATOR MASSEY FERGUSON. MOD. MF 85 X. MOTOR MWM 4 CIL. DIREÇÃO HIDRÁULICA. TOMADA DE FORÇA (ORIGINAIS DE FÁBRICA)")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=HYPERLINK("https://www.leilaoonline.net/lote/detalhe/69070", "040")</f>
      </c>
      <c r="B50" s="4" t="s">
        <f>=HYPERLINK("https://www.leilaoonline.net/lote/detalhe/69070", "CAMINHÃO VW. MOD. 13.130. CARROCERIA. ANO 1984/84. MOTOR MWM 229 REDUZIDO. FREIO A AR.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19.600,00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=HYPERLINK("https://www.leilaoonline.net/lote/detalhe/69080", "041")</f>
      </c>
      <c r="B51" s="4" t="s">
        <f>=HYPERLINK("https://www.leilaoonline.net/lote/detalhe/69080", "[ VÍDEO ] PATROL CATERPILLAR. MOD. 120H. ANO 1998")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156.750,00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=HYPERLINK("https://www.leilaoonline.net/lote/detalhe/67546", "042")</f>
      </c>
      <c r="B52" s="4" t="s">
        <f>=HYPERLINK("https://www.leilaoonline.net/lote/detalhe/67546", " COMPRESSOR ATLAS COPCO. MOD. PARAFUSO. MOTOR PERKINS DIESEL")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16.900,00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=HYPERLINK("https://www.leilaoonline.net/lote/detalhe/67542", "043")</f>
      </c>
      <c r="B53" s="4" t="s">
        <f>=HYPERLINK("https://www.leilaoonline.net/lote/detalhe/67542", " COMPRESSOR DE AR WAYNE")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=HYPERLINK("https://www.leilaoonline.net/lote/detalhe/67545", "044")</f>
      </c>
      <c r="B54" s="4" t="s">
        <f>=HYPERLINK("https://www.leilaoonline.net/lote/detalhe/67545", " RETROESCAVADEIRA FIATALLIS. MOD. FB 80. MOTOR MWM. ANO 1995")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36.900,00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=HYPERLINK("https://www.leilaoonline.net/lote/detalhe/67548", "049")</f>
      </c>
      <c r="B55" s="4" t="s">
        <f>=HYPERLINK("https://www.leilaoonline.net/lote/detalhe/67548", "[ VÍDEOS ] ESCAVADEIRA NEW HOLLAND. MOD. E385. ANO 2016")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285.500,00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=HYPERLINK("https://www.leilaoonline.net/lote/detalhe/67549", "052")</f>
      </c>
      <c r="B56" s="4" t="s">
        <f>=HYPERLINK("https://www.leilaoonline.net/lote/detalhe/67549", " LOTE DE 06 PEÇAS, SENDO: 1 'H', 2 CONCHAS, 1 MANGA DE EIXO PARA RETROESCAVADEIRA, 1 LÂMINA DE PATROL E 1 LÂMINA DE TRATOR ESTEIRA")</f>
      </c>
      <c r="C56" s="4" t="inlineStr">
        <is>
          <t>Vendido</t>
        </is>
      </c>
      <c r="D56" s="4" t="inlineStr">
        <is>
          <t>1</t>
        </is>
      </c>
      <c r="E56" s="5" t="inlineStr">
        <is>
          <t>7.750,00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=HYPERLINK("https://www.leilaoonline.net/lote/detalhe/67550", "053")</f>
      </c>
      <c r="B57" s="4" t="s">
        <f>=HYPERLINK("https://www.leilaoonline.net/lote/detalhe/67550", " RIPPER DE TRATOR ESTEIRA D8K. COMPLETO. COM 1 UNHA.")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=HYPERLINK("https://www.leilaoonline.net/lote/detalhe/67557", "057")</f>
      </c>
      <c r="B58" s="4" t="s">
        <f>=HYPERLINK("https://www.leilaoonline.net/lote/detalhe/67557", "TRATOR MASSEY FERGUSSON. MOD. 5275. ANO 2000. Barramento hidráulico/ tomada de força.")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51.750,00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=HYPERLINK("https://www.leilaoonline.net/lote/detalhe/67525", "105")</f>
      </c>
      <c r="B59" s="4" t="s">
        <f>=HYPERLINK("https://www.leilaoonline.net/lote/detalhe/67525", " CARRETA C/ MESA DE 6 M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=HYPERLINK("https://www.leilaoonline.net/lote/detalhe/67526", "117")</f>
      </c>
      <c r="B60" s="4" t="s">
        <f>=HYPERLINK("https://www.leilaoonline.net/lote/detalhe/67526", "[ VÍDEO ] ROLO COMPACTADOR MULLER TC18 . MARCA: MULLER . MODELO:  TC18 . ANO: 1987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=HYPERLINK("https://www.leilaoonline.net/lote/detalhe/67527", "132")</f>
      </c>
      <c r="B61" s="4" t="s">
        <f>=HYPERLINK("https://www.leilaoonline.net/lote/detalhe/67527", "DRAGLINE MARCA HR")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25.000,00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2026-03-28T15:52:04.00Z</dcterms:created>
  <dc:creator>Tellks Tecnologia</dc:creator>
  <cp:revision>0</cp:revision>
</cp:coreProperties>
</file>