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=HYPERLINK("https://www.leilaoonline.net/lote/detalhe/75420", "300")</f>
      </c>
      <c r="B11" s="4" t="s">
        <f>=HYPERLINK("https://www.leilaoonline.net/lote/detalhe/75420", " 2 lavadoras de alta pressão")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=HYPERLINK("https://www.leilaoonline.net/lote/detalhe/75425", "301")</f>
      </c>
      <c r="B12" s="4" t="s">
        <f>=HYPERLINK("https://www.leilaoonline.net/lote/detalhe/75425", " 2 lavadoras de alta pressão")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=HYPERLINK("https://www.leilaoonline.net/lote/detalhe/75421", "302")</f>
      </c>
      <c r="B13" s="4" t="s">
        <f>=HYPERLINK("https://www.leilaoonline.net/lote/detalhe/75421", " 2 lavadoras de alta pressão")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=HYPERLINK("https://www.leilaoonline.net/lote/detalhe/75415", "303")</f>
      </c>
      <c r="B14" s="4" t="s">
        <f>=HYPERLINK("https://www.leilaoonline.net/lote/detalhe/75415", " 2 lavadoras de alta pressão")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=HYPERLINK("https://www.leilaoonline.net/lote/detalhe/75423", "304")</f>
      </c>
      <c r="B15" s="4" t="s">
        <f>=HYPERLINK("https://www.leilaoonline.net/lote/detalhe/75423", " 2 lavadoras de alta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=HYPERLINK("https://www.leilaoonline.net/lote/detalhe/75417", "305")</f>
      </c>
      <c r="B16" s="4" t="s">
        <f>=HYPERLINK("https://www.leilaoonline.net/lote/detalhe/75417", " 2 lavadoras de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=HYPERLINK("https://www.leilaoonline.net/lote/detalhe/75418", "306")</f>
      </c>
      <c r="B17" s="4" t="s">
        <f>=HYPERLINK("https://www.leilaoonline.net/lote/detalhe/75418", " 2 lavadoras de alta pressão")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=HYPERLINK("https://www.leilaoonline.net/lote/detalhe/75422", "307")</f>
      </c>
      <c r="B18" s="4" t="s">
        <f>=HYPERLINK("https://www.leilaoonline.net/lote/detalhe/75422", " 2 lavadoras de alta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=HYPERLINK("https://www.leilaoonline.net/lote/detalhe/75416", "308")</f>
      </c>
      <c r="B19" s="4" t="s">
        <f>=HYPERLINK("https://www.leilaoonline.net/lote/detalhe/75416", " 2 lavadoras de alta pressão")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=HYPERLINK("https://www.leilaoonline.net/lote/detalhe/75419", "309")</f>
      </c>
      <c r="B20" s="4" t="s">
        <f>=HYPERLINK("https://www.leilaoonline.net/lote/detalhe/75419", " 2 lavadoras de alta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=HYPERLINK("https://www.leilaoonline.net/lote/detalhe/75424", "310")</f>
      </c>
      <c r="B21" s="4" t="s">
        <f>=HYPERLINK("https://www.leilaoonline.net/lote/detalhe/75424", " 2 lavadoras de alta pressão")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=HYPERLINK("https://www.leilaoonline.net/lote/detalhe/74660", "400")</f>
      </c>
      <c r="B22" s="4" t="s">
        <f>=HYPERLINK("https://www.leilaoonline.net/lote/detalhe/74660", " Lancha com motor 200  hp , Ano de fabricação do casco 1990")</f>
      </c>
      <c r="C22" s="4" t="inlineStr">
        <is>
          <t>Vendido</t>
        </is>
      </c>
      <c r="D22" s="4" t="inlineStr">
        <is>
          <t>3</t>
        </is>
      </c>
      <c r="E22" s="5" t="inlineStr">
        <is>
          <t>30.000,00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=HYPERLINK("https://www.leilaoonline.net/lote/detalhe/74677", "401")</f>
      </c>
      <c r="B23" s="4" t="s">
        <f>=HYPERLINK("https://www.leilaoonline.net/lote/detalhe/74677", " 10 monitores dvs.")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=HYPERLINK("https://www.leilaoonline.net/lote/detalhe/74658", "402")</f>
      </c>
      <c r="B24" s="4" t="s">
        <f>=HYPERLINK("https://www.leilaoonline.net/lote/detalhe/74658", " 17 monitores Dvs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=HYPERLINK("https://www.leilaoonline.net/lote/detalhe/74665", "403")</f>
      </c>
      <c r="B25" s="4" t="s">
        <f>=HYPERLINK("https://www.leilaoonline.net/lote/detalhe/74665", " 24 unidades de meias térmicas infantil antiderrapante sem uso, cores sortidas.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=HYPERLINK("https://www.leilaoonline.net/lote/detalhe/73669", "404")</f>
      </c>
      <c r="B26" s="4" t="s">
        <f>=HYPERLINK("https://www.leilaoonline.net/lote/detalhe/73669", " 01 CONJUNTO PARA CHURRASCO: 14 PEÇAS E SUPORTE")</f>
      </c>
      <c r="C26" s="4" t="inlineStr">
        <is>
          <t>Vendido</t>
        </is>
      </c>
      <c r="D26" s="4" t="inlineStr">
        <is>
          <t>1</t>
        </is>
      </c>
      <c r="E26" s="5" t="inlineStr">
        <is>
          <t>180,00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=HYPERLINK("https://www.leilaoonline.net/lote/detalhe/73665", "405")</f>
      </c>
      <c r="B27" s="4" t="s">
        <f>=HYPERLINK("https://www.leilaoonline.net/lote/detalhe/73665", " 01 CONJUNTO PARA CHURRASCO: 14 PEÇAS E SUPORTE")</f>
      </c>
      <c r="C27" s="4" t="inlineStr">
        <is>
          <t>Vendido</t>
        </is>
      </c>
      <c r="D27" s="4" t="inlineStr">
        <is>
          <t>1</t>
        </is>
      </c>
      <c r="E27" s="5" t="inlineStr">
        <is>
          <t>180,00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=HYPERLINK("https://www.leilaoonline.net/lote/detalhe/73661", "406")</f>
      </c>
      <c r="B28" s="4" t="s">
        <f>=HYPERLINK("https://www.leilaoonline.net/lote/detalhe/73661", " 01 CONJUNTO PARA CHURRASCO: 14 PEÇAS E SUPORTE")</f>
      </c>
      <c r="C28" s="4" t="inlineStr">
        <is>
          <t>Vendido</t>
        </is>
      </c>
      <c r="D28" s="4" t="inlineStr">
        <is>
          <t>1</t>
        </is>
      </c>
      <c r="E28" s="5" t="inlineStr">
        <is>
          <t>180,00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=HYPERLINK("https://www.leilaoonline.net/lote/detalhe/73663", "407")</f>
      </c>
      <c r="B29" s="4" t="s">
        <f>=HYPERLINK("https://www.leilaoonline.net/lote/detalhe/73663", " 01 CONJUNTO PARA CHURRASCO: 14 PEÇAS E SUPORTE")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=HYPERLINK("https://www.leilaoonline.net/lote/detalhe/73667", "408")</f>
      </c>
      <c r="B30" s="4" t="s">
        <f>=HYPERLINK("https://www.leilaoonline.net/lote/detalhe/73667", " 01 CONJUNTO PARA CHURRASCO: 14 PEÇAS E SUPORTE")</f>
      </c>
      <c r="C30" s="4" t="inlineStr">
        <is>
          <t>Vendido</t>
        </is>
      </c>
      <c r="D30" s="4" t="inlineStr">
        <is>
          <t>1</t>
        </is>
      </c>
      <c r="E30" s="5" t="inlineStr">
        <is>
          <t>180,00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=HYPERLINK("https://www.leilaoonline.net/lote/detalhe/73671", "409")</f>
      </c>
      <c r="B31" s="4" t="s">
        <f>=HYPERLINK("https://www.leilaoonline.net/lote/detalhe/73671", " 01 CONJUNTO PARA CHURRASCO: 14 PEÇAS E SUPORTE")</f>
      </c>
      <c r="C31" s="4" t="inlineStr">
        <is>
          <t>Vendido</t>
        </is>
      </c>
      <c r="D31" s="4" t="inlineStr">
        <is>
          <t>1</t>
        </is>
      </c>
      <c r="E31" s="5" t="inlineStr">
        <is>
          <t>180,00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=HYPERLINK("https://www.leilaoonline.net/lote/detalhe/74678", "410")</f>
      </c>
      <c r="B32" s="4" t="s">
        <f>=HYPERLINK("https://www.leilaoonline.net/lote/detalhe/74678", " 24 unidades de meias térmicas infantil antiderrapante sem uso, cores sortidas.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=HYPERLINK("https://www.leilaoonline.net/lote/detalhe/74655", "411")</f>
      </c>
      <c r="B33" s="4" t="s">
        <f>=HYPERLINK("https://www.leilaoonline.net/lote/detalhe/74655", " 24 unidades de meias térmicas infantil antiderrapante sem uso, cores sortidas.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=HYPERLINK("https://www.leilaoonline.net/lote/detalhe/74663", "412")</f>
      </c>
      <c r="B34" s="4" t="s">
        <f>=HYPERLINK("https://www.leilaoonline.net/lote/detalhe/74663", " 24 unidades de meias térmicas infantil antiderrapante sem uso, cores sortidas.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=HYPERLINK("https://www.leilaoonline.net/lote/detalhe/74662", "413")</f>
      </c>
      <c r="B35" s="4" t="s">
        <f>=HYPERLINK("https://www.leilaoonline.net/lote/detalhe/74662", " 24 unidades de meias térmicas infantil antiderrapante sem uso, cores sortidas.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=HYPERLINK("https://www.leilaoonline.net/lote/detalhe/73535", "414")</f>
      </c>
      <c r="B36" s="4" t="s">
        <f>=HYPERLINK("https://www.leilaoonline.net/lote/detalhe/73535", " Mesa de jantar de 1,50m com 4 cadeiras")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=HYPERLINK("https://www.leilaoonline.net/lote/detalhe/73572", "415")</f>
      </c>
      <c r="B37" s="4" t="s">
        <f>=HYPERLINK("https://www.leilaoonline.net/lote/detalhe/73572", " Mesa de jantar de 1,60m com 4 cadeiras")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=HYPERLINK("https://www.leilaoonline.net/lote/detalhe/74661", "416")</f>
      </c>
      <c r="B38" s="4" t="s">
        <f>=HYPERLINK("https://www.leilaoonline.net/lote/detalhe/74661", " 24 unidades de meias térmicas infantil antiderrapante sem uso, cores sortidas.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=HYPERLINK("https://www.leilaoonline.net/lote/detalhe/73529", "417")</f>
      </c>
      <c r="B39" s="4" t="s">
        <f>=HYPERLINK("https://www.leilaoonline.net/lote/detalhe/73529", " Porta de câmara fria. 1.50m de largura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=HYPERLINK("https://www.leilaoonline.net/lote/detalhe/73531", "418")</f>
      </c>
      <c r="B40" s="4" t="s">
        <f>=HYPERLINK("https://www.leilaoonline.net/lote/detalhe/73531", " Porta câmara. Medidas 0,95 X 1,18m. Com 3 aberturas.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=HYPERLINK("https://www.leilaoonline.net/lote/detalhe/73549", "419")</f>
      </c>
      <c r="B41" s="4" t="s">
        <f>=HYPERLINK("https://www.leilaoonline.net/lote/detalhe/73549", " Mesa de trabalho quadrada")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=HYPERLINK("https://www.leilaoonline.net/lote/detalhe/74679", "420")</f>
      </c>
      <c r="B42" s="4" t="s">
        <f>=HYPERLINK("https://www.leilaoonline.net/lote/detalhe/74679", " 24 unidades de meias térmicas infantil antiderrapante sem uso, cores sortidas.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=HYPERLINK("https://www.leilaoonline.net/lote/detalhe/73567", "421")</f>
      </c>
      <c r="B43" s="4" t="s">
        <f>=HYPERLINK("https://www.leilaoonline.net/lote/detalhe/73567", " CPU e monitor")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=HYPERLINK("https://www.leilaoonline.net/lote/detalhe/73546", "422")</f>
      </c>
      <c r="B44" s="4" t="s">
        <f>=HYPERLINK("https://www.leilaoonline.net/lote/detalhe/73546", " Lote prateleiras de aço. Partes e peças sortidas. Vários modelos")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=HYPERLINK("https://www.leilaoonline.net/lote/detalhe/73555", "423")</f>
      </c>
      <c r="B45" s="4" t="s">
        <f>=HYPERLINK("https://www.leilaoonline.net/lote/detalhe/73555", " 2 máquinas de gelo (para reparos)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=HYPERLINK("https://www.leilaoonline.net/lote/detalhe/73528", "424")</f>
      </c>
      <c r="B46" s="4" t="s">
        <f>=HYPERLINK("https://www.leilaoonline.net/lote/detalhe/73528", " Sucata de peças e partes de aquecedores de ambiente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=HYPERLINK("https://www.leilaoonline.net/lote/detalhe/73569", "425")</f>
      </c>
      <c r="B47" s="4" t="s">
        <f>=HYPERLINK("https://www.leilaoonline.net/lote/detalhe/73569", " Máquina de estampa quente para gravação em couro. Papel baixo relevo")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=HYPERLINK("https://www.leilaoonline.net/lote/detalhe/73533", "426")</f>
      </c>
      <c r="B48" s="4" t="s">
        <f>=HYPERLINK("https://www.leilaoonline.net/lote/detalhe/73533", " Baú para câmara fria. Parede de 15 cm com unidade de Refrigeração 5 hp trifásico.")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=HYPERLINK("https://www.leilaoonline.net/lote/detalhe/74659", "427")</f>
      </c>
      <c r="B49" s="4" t="s">
        <f>=HYPERLINK("https://www.leilaoonline.net/lote/detalhe/74659", " 24 unidades de meias térmicas infantil antiderrapante sem uso, cores sortidas.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=HYPERLINK("https://www.leilaoonline.net/lote/detalhe/73543", "428")</f>
      </c>
      <c r="B50" s="4" t="s">
        <f>=HYPERLINK("https://www.leilaoonline.net/lote/detalhe/73543", " 2 unidades Expositor retrátil de caixas")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=HYPERLINK("https://www.leilaoonline.net/lote/detalhe/73548", "429")</f>
      </c>
      <c r="B51" s="4" t="s">
        <f>=HYPERLINK("https://www.leilaoonline.net/lote/detalhe/73548", " Serra fita para carnes. Mesa móvel.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=HYPERLINK("https://www.leilaoonline.net/lote/detalhe/73541", "430")</f>
      </c>
      <c r="B52" s="4" t="s">
        <f>=HYPERLINK("https://www.leilaoonline.net/lote/detalhe/73541", " PLAINA")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=HYPERLINK("https://www.leilaoonline.net/lote/detalhe/73694", "431")</f>
      </c>
      <c r="B53" s="4" t="s">
        <f>=HYPERLINK("https://www.leilaoonline.net/lote/detalhe/73694", " 4 rodas ferro aro 14")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=HYPERLINK("https://www.leilaoonline.net/lote/detalhe/73574", "432")</f>
      </c>
      <c r="B54" s="4" t="s">
        <f>=HYPERLINK("https://www.leilaoonline.net/lote/detalhe/73574", " Máquina Risomat semi automática de corte de papel isolante (poliéster) para isolamento de motores e transformadores")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=HYPERLINK("https://www.leilaoonline.net/lote/detalhe/73571", "433")</f>
      </c>
      <c r="B55" s="4" t="s">
        <f>=HYPERLINK("https://www.leilaoonline.net/lote/detalhe/73571", " Cabine de jato (granalha ou areia ) pressurizada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=HYPERLINK("https://www.leilaoonline.net/lote/detalhe/73576", "434")</f>
      </c>
      <c r="B56" s="4" t="s">
        <f>=HYPERLINK("https://www.leilaoonline.net/lote/detalhe/73576", " 1 Reservatório de combustíveis ou água. Capacidade 500 litros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=HYPERLINK("https://www.leilaoonline.net/lote/detalhe/73696", "435")</f>
      </c>
      <c r="B57" s="4" t="s">
        <f>=HYPERLINK("https://www.leilaoonline.net/lote/detalhe/73696", " 2 panelas de pressão 4.5 lts e bebedouro para garrafão")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=HYPERLINK("https://www.leilaoonline.net/lote/detalhe/73698", "436")</f>
      </c>
      <c r="B58" s="4" t="s">
        <f>=HYPERLINK("https://www.leilaoonline.net/lote/detalhe/73698", " Barracas, acendedor elétrico 110 v, duchas frias")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=HYPERLINK("https://www.leilaoonline.net/lote/detalhe/73700", "437")</f>
      </c>
      <c r="B59" s="4" t="s">
        <f>=HYPERLINK("https://www.leilaoonline.net/lote/detalhe/73700", " Torneiras, boias, peças e partes de registros e conexões de água")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=HYPERLINK("https://www.leilaoonline.net/lote/detalhe/74653", "438")</f>
      </c>
      <c r="B60" s="4" t="s">
        <f>=HYPERLINK("https://www.leilaoonline.net/lote/detalhe/74653", " 16 unidades  gorros infantil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=HYPERLINK("https://www.leilaoonline.net/lote/detalhe/73544", "439")</f>
      </c>
      <c r="B61" s="4" t="s">
        <f>=HYPERLINK("https://www.leilaoonline.net/lote/detalhe/73544", " 1 Reservatório de combustíveis ou água. Capacidade 500 litros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=HYPERLINK("https://www.leilaoonline.net/lote/detalhe/74674", "440")</f>
      </c>
      <c r="B62" s="4" t="s">
        <f>=HYPERLINK("https://www.leilaoonline.net/lote/detalhe/74674", " 16 unidades  gorros infantil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=HYPERLINK("https://www.leilaoonline.net/lote/detalhe/73519", "441")</f>
      </c>
      <c r="B63" s="4" t="s">
        <f>=HYPERLINK("https://www.leilaoonline.net/lote/detalhe/73519", " 50 pares de calçados femininos sortidos")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=HYPERLINK("https://www.leilaoonline.net/lote/detalhe/74646", "442")</f>
      </c>
      <c r="B64" s="4" t="s">
        <f>=HYPERLINK("https://www.leilaoonline.net/lote/detalhe/74646", " 16 unidades  gorros infantil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=HYPERLINK("https://www.leilaoonline.net/lote/detalhe/74668", "443")</f>
      </c>
      <c r="B65" s="4" t="s">
        <f>=HYPERLINK("https://www.leilaoonline.net/lote/detalhe/74668", " 16 unidades  gorros infantil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=HYPERLINK("https://www.leilaoonline.net/lote/detalhe/73553", "444")</f>
      </c>
      <c r="B66" s="4" t="s">
        <f>=HYPERLINK("https://www.leilaoonline.net/lote/detalhe/73553", " Embaladora termo encolhivel 40x40")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=HYPERLINK("https://www.leilaoonline.net/lote/detalhe/74650", "445")</f>
      </c>
      <c r="B67" s="4" t="s">
        <f>=HYPERLINK("https://www.leilaoonline.net/lote/detalhe/74650", " 16 unidades  gorros infantil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=HYPERLINK("https://www.leilaoonline.net/lote/detalhe/75176", "446")</f>
      </c>
      <c r="B68" s="4" t="s">
        <f>=HYPERLINK("https://www.leilaoonline.net/lote/detalhe/75176", " 3 geladeiras duplex. Para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=HYPERLINK("https://www.leilaoonline.net/lote/detalhe/75175", "447")</f>
      </c>
      <c r="B69" s="4" t="s">
        <f>=HYPERLINK("https://www.leilaoonline.net/lote/detalhe/75175", " Fritadeira sem óleo -110 v. Sem uso.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=HYPERLINK("https://www.leilaoonline.net/lote/detalhe/74648", "452")</f>
      </c>
      <c r="B70" s="4" t="s">
        <f>=HYPERLINK("https://www.leilaoonline.net/lote/detalhe/74648", " 16 unidades  gorros infantil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=HYPERLINK("https://www.leilaoonline.net/lote/detalhe/74652", "453")</f>
      </c>
      <c r="B71" s="4" t="s">
        <f>=HYPERLINK("https://www.leilaoonline.net/lote/detalhe/74652", " 16 unidades  gorros infantil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=HYPERLINK("https://www.leilaoonline.net/lote/detalhe/73485", "454")</f>
      </c>
      <c r="B72" s="4" t="s">
        <f>=HYPERLINK("https://www.leilaoonline.net/lote/detalhe/73485", " 1 Aquecedor de água  a gás  (Junker ) Bosch 13 litros")</f>
      </c>
      <c r="C72" s="4" t="inlineStr">
        <is>
          <t>Vendido</t>
        </is>
      </c>
      <c r="D72" s="4" t="inlineStr">
        <is>
          <t>1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=HYPERLINK("https://www.leilaoonline.net/lote/detalhe/74676", "455")</f>
      </c>
      <c r="B73" s="4" t="s">
        <f>=HYPERLINK("https://www.leilaoonline.net/lote/detalhe/74676", " 16 unidades  gorros infantil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=HYPERLINK("https://www.leilaoonline.net/lote/detalhe/74649", "456")</f>
      </c>
      <c r="B74" s="4" t="s">
        <f>=HYPERLINK("https://www.leilaoonline.net/lote/detalhe/74649", " 16 unidades  gorros infantil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=HYPERLINK("https://www.leilaoonline.net/lote/detalhe/73564", "457")</f>
      </c>
      <c r="B75" s="4" t="s">
        <f>=HYPERLINK("https://www.leilaoonline.net/lote/detalhe/73564", " Peças para uso agrícola (grade aradora)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=HYPERLINK("https://www.leilaoonline.net/lote/detalhe/74664", "458")</f>
      </c>
      <c r="B76" s="4" t="s">
        <f>=HYPERLINK("https://www.leilaoonline.net/lote/detalhe/74664", " 16 unidades  gorros infantil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=HYPERLINK("https://www.leilaoonline.net/lote/detalhe/74666", "459")</f>
      </c>
      <c r="B77" s="4" t="s">
        <f>=HYPERLINK("https://www.leilaoonline.net/lote/detalhe/74666", " Pistolas de pintura partes e peças")</f>
      </c>
      <c r="C77" s="4" t="inlineStr">
        <is>
          <t>Vendido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=HYPERLINK("https://www.leilaoonline.net/lote/detalhe/74670", "460")</f>
      </c>
      <c r="B78" s="4" t="s">
        <f>=HYPERLINK("https://www.leilaoonline.net/lote/detalhe/74670", " Aspirador e suporte pra tv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=HYPERLINK("https://www.leilaoonline.net/lote/detalhe/73577", "461")</f>
      </c>
      <c r="B79" s="4" t="s">
        <f>=HYPERLINK("https://www.leilaoonline.net/lote/detalhe/73577", " 5 rolos de papel tipo presente 1 lado branco 1 lado marca aprox.40 kgs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=HYPERLINK("https://www.leilaoonline.net/lote/detalhe/73584", "462")</f>
      </c>
      <c r="B80" s="4" t="s">
        <f>=HYPERLINK("https://www.leilaoonline.net/lote/detalhe/73584", " 5 rolos de papel tipo presente 1 lado branco 1 lado marca aprox.40 kgs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=HYPERLINK("https://www.leilaoonline.net/lote/detalhe/73487", "463")</f>
      </c>
      <c r="B81" s="4" t="s">
        <f>=HYPERLINK("https://www.leilaoonline.net/lote/detalhe/73487", " 02 vending machines. Para reparos")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=HYPERLINK("https://www.leilaoonline.net/lote/detalhe/73586", "464")</f>
      </c>
      <c r="B82" s="4" t="s">
        <f>=HYPERLINK("https://www.leilaoonline.net/lote/detalhe/73586", " 5 rolos de papel tipo presente 1 lado branco 1 lado marca aprox.40 kgs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=HYPERLINK("https://www.leilaoonline.net/lote/detalhe/73493", "465")</f>
      </c>
      <c r="B83" s="4" t="s">
        <f>=HYPERLINK("https://www.leilaoonline.net/lote/detalhe/73493", "TURBINA WEG")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=HYPERLINK("https://www.leilaoonline.net/lote/detalhe/73589", "466")</f>
      </c>
      <c r="B84" s="4" t="s">
        <f>=HYPERLINK("https://www.leilaoonline.net/lote/detalhe/73589", " 5 rolos de papel tipo presente 1 lado branco 1 lado marca aprox.40 kgs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=HYPERLINK("https://www.leilaoonline.net/lote/detalhe/73581", "467")</f>
      </c>
      <c r="B85" s="4" t="s">
        <f>=HYPERLINK("https://www.leilaoonline.net/lote/detalhe/73581", " 5 rolos de papel tipo presente 1 lado branco 1 lado marca aprox.40 kgs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=HYPERLINK("https://www.leilaoonline.net/lote/detalhe/73579", "469")</f>
      </c>
      <c r="B86" s="4" t="s">
        <f>=HYPERLINK("https://www.leilaoonline.net/lote/detalhe/73579", " Climatizador e purificador")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=HYPERLINK("https://www.leilaoonline.net/lote/detalhe/73587", "470")</f>
      </c>
      <c r="B87" s="4" t="s">
        <f>=HYPERLINK("https://www.leilaoonline.net/lote/detalhe/73587", " Climatizador e purificador")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=HYPERLINK("https://www.leilaoonline.net/lote/detalhe/74654", "471")</f>
      </c>
      <c r="B88" s="4" t="s">
        <f>=HYPERLINK("https://www.leilaoonline.net/lote/detalhe/74654", " Sucata de 6 ventiladores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=HYPERLINK("https://www.leilaoonline.net/lote/detalhe/73496", "472")</f>
      </c>
      <c r="B89" s="4" t="s">
        <f>=HYPERLINK("https://www.leilaoonline.net/lote/detalhe/73496", " Aprox. 20 un.  de sucata de notebooks e peças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=HYPERLINK("https://www.leilaoonline.net/lote/detalhe/73591", "473")</f>
      </c>
      <c r="B90" s="4" t="s">
        <f>=HYPERLINK("https://www.leilaoonline.net/lote/detalhe/73591", " Climatizador e purificador")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=HYPERLINK("https://www.leilaoonline.net/lote/detalhe/73509", "474")</f>
      </c>
      <c r="B91" s="4" t="s">
        <f>=HYPERLINK("https://www.leilaoonline.net/lote/detalhe/73509", " Aprox. 10 luminarias solares. Marca Eco Force")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=HYPERLINK("https://www.leilaoonline.net/lote/detalhe/73505", "475")</f>
      </c>
      <c r="B92" s="4" t="s">
        <f>=HYPERLINK("https://www.leilaoonline.net/lote/detalhe/73505", " Aprox. 15 itens de ferramentas: peças, partes, tripé skill, cortador de pisos, maletas, partes de maletas etc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=HYPERLINK("https://www.leilaoonline.net/lote/detalhe/73491", "476")</f>
      </c>
      <c r="B93" s="4" t="s">
        <f>=HYPERLINK("https://www.leilaoonline.net/lote/detalhe/73491", " Desbobinadeira de chapa com caixa de redução")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=HYPERLINK("https://www.leilaoonline.net/lote/detalhe/73592", "477")</f>
      </c>
      <c r="B94" s="4" t="s">
        <f>=HYPERLINK("https://www.leilaoonline.net/lote/detalhe/73592", " Climatizador e purificador")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=HYPERLINK("https://www.leilaoonline.net/lote/detalhe/73596", "478")</f>
      </c>
      <c r="B95" s="4" t="s">
        <f>=HYPERLINK("https://www.leilaoonline.net/lote/detalhe/73596", " Climatizador e purificador")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=HYPERLINK("https://www.leilaoonline.net/lote/detalhe/74672", "479")</f>
      </c>
      <c r="B96" s="4" t="s">
        <f>=HYPERLINK("https://www.leilaoonline.net/lote/detalhe/74672", " [LANCES POR KG] Sucata de motores e partes de lavadoras de alta pressão aproximadamente 150kgs")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6,00</t>
        </is>
      </c>
      <c r="F96" s="4" t="inlineStr">
        <is>
          <t>2.00</t>
        </is>
      </c>
    </row>
    <row collapsed="false" customFormat="false" customHeight="false" hidden="false" ht="12.1" outlineLevel="0" r="97">
      <c r="A97" s="5" t="s">
        <f>=HYPERLINK("https://www.leilaoonline.net/lote/detalhe/73500", "480")</f>
      </c>
      <c r="B97" s="4" t="s">
        <f>=HYPERLINK("https://www.leilaoonline.net/lote/detalhe/73500", " Moinho triturador de cobre e mesa garimpadora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16.500,00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=HYPERLINK("https://www.leilaoonline.net/lote/detalhe/73495", "481")</f>
      </c>
      <c r="B98" s="4" t="s">
        <f>=HYPERLINK("https://www.leilaoonline.net/lote/detalhe/73495", " Injetora de poliuretano. Para reparo")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=HYPERLINK("https://www.leilaoonline.net/lote/detalhe/73488", "482")</f>
      </c>
      <c r="B99" s="4" t="s">
        <f>=HYPERLINK("https://www.leilaoonline.net/lote/detalhe/73488", " Batedeira industrial sem tacho e sem acessórios. Para reparo")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=HYPERLINK("https://www.leilaoonline.net/lote/detalhe/74673", "483")</f>
      </c>
      <c r="B100" s="4" t="s">
        <f>=HYPERLINK("https://www.leilaoonline.net/lote/detalhe/74673", " Cooler de bebidas da coca antigo original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=HYPERLINK("https://www.leilaoonline.net/lote/detalhe/73499", "484")</f>
      </c>
      <c r="B101" s="4" t="s">
        <f>=HYPERLINK("https://www.leilaoonline.net/lote/detalhe/73499", " Aprox. 40 placas de gelo artificial reutilizável de tamanhos variados")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=HYPERLINK("https://www.leilaoonline.net/lote/detalhe/73503", "486")</f>
      </c>
      <c r="B102" s="4" t="s">
        <f>=HYPERLINK("https://www.leilaoonline.net/lote/detalhe/73503", " Carrinho, cadeirinha, máquina infantil e aprx. 30 calças jeans infantis")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=HYPERLINK("https://www.leilaoonline.net/lote/detalhe/73489", "487")</f>
      </c>
      <c r="B103" s="4" t="s">
        <f>=HYPERLINK("https://www.leilaoonline.net/lote/detalhe/73489", " tripé bosch, cortador de pisos irwin, e aprox. 13 ferramentas e materiais sortidos")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=HYPERLINK("https://www.leilaoonline.net/lote/detalhe/73508", "488")</f>
      </c>
      <c r="B104" s="4" t="s">
        <f>=HYPERLINK("https://www.leilaoonline.net/lote/detalhe/73508", " sucata de forno elétrico e fatiadora de pães")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=HYPERLINK("https://www.leilaoonline.net/lote/detalhe/73511", "489")</f>
      </c>
      <c r="B105" s="4" t="s">
        <f>=HYPERLINK("https://www.leilaoonline.net/lote/detalhe/73511", "Serra copo e trena. Possui avaria")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=HYPERLINK("https://www.leilaoonline.net/lote/detalhe/73515", "490")</f>
      </c>
      <c r="B106" s="4" t="s">
        <f>=HYPERLINK("https://www.leilaoonline.net/lote/detalhe/73515", " Réplica artesanal em madeira de Moto Harley. 40 cm.")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=HYPERLINK("https://www.leilaoonline.net/lote/detalhe/73513", "491")</f>
      </c>
      <c r="B107" s="4" t="s">
        <f>=HYPERLINK("https://www.leilaoonline.net/lote/detalhe/73513", " Réplica artesanal em madeira de Moto Indian 1941. 40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=HYPERLINK("https://www.leilaoonline.net/lote/detalhe/73517", "492")</f>
      </c>
      <c r="B108" s="4" t="s">
        <f>=HYPERLINK("https://www.leilaoonline.net/lote/detalhe/73517", " TV  Samsung 55" (sem uso). Com tela quebrada. Com acessórios.")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=HYPERLINK("https://www.leilaoonline.net/lote/detalhe/73598", "495")</f>
      </c>
      <c r="B109" s="4" t="s">
        <f>=HYPERLINK("https://www.leilaoonline.net/lote/detalhe/73598", " Climatizador de ambientes e purificador de água")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=HYPERLINK("https://www.leilaoonline.net/lote/detalhe/74657", "496")</f>
      </c>
      <c r="B110" s="4" t="s">
        <f>=HYPERLINK("https://www.leilaoonline.net/lote/detalhe/74657", " 24 unidades de meias térmicas infantil antiderrapante sem uso, cores sortidas.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=HYPERLINK("https://www.leilaoonline.net/lote/detalhe/74656", "497")</f>
      </c>
      <c r="B111" s="4" t="s">
        <f>=HYPERLINK("https://www.leilaoonline.net/lote/detalhe/74656", " 24 unidades de meias térmicas infantil antiderrapante sem uso, cores sortidas.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=HYPERLINK("https://www.leilaoonline.net/lote/detalhe/73520", "498")</f>
      </c>
      <c r="B112" s="4" t="s">
        <f>=HYPERLINK("https://www.leilaoonline.net/lote/detalhe/73520", "Retroescavadeira em madeira (1 metro comprimento ela aberta ) articulada - toda envernizada")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=HYPERLINK("https://www.leilaoonline.net/lote/detalhe/73522", "499")</f>
      </c>
      <c r="B113" s="4" t="s">
        <f>=HYPERLINK("https://www.leilaoonline.net/lote/detalhe/73522", "Retroescavadeira em madeira (1 metro comprimento ela aberta ) articulada - toda envernizada")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=HYPERLINK("https://www.leilaoonline.net/lote/detalhe/73524", "500")</f>
      </c>
      <c r="B114" s="4" t="s">
        <f>=HYPERLINK("https://www.leilaoonline.net/lote/detalhe/73524", "Split modelo cassete 36.000 btus evaporadora e condensadora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=HYPERLINK("https://www.leilaoonline.net/lote/detalhe/73526", "501")</f>
      </c>
      <c r="B115" s="4" t="s">
        <f>=HYPERLINK("https://www.leilaoonline.net/lote/detalhe/73526", "Split 36.000 btus modelo cassete condensadora e evaporadora")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=HYPERLINK("https://www.leilaoonline.net/lote/detalhe/73599", "502")</f>
      </c>
      <c r="B116" s="4" t="s">
        <f>=HYPERLINK("https://www.leilaoonline.net/lote/detalhe/73599", " Climatizador ambientes e purificador água")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=HYPERLINK("https://www.leilaoonline.net/lote/detalhe/73606", "504")</f>
      </c>
      <c r="B117" s="4" t="s">
        <f>=HYPERLINK("https://www.leilaoonline.net/lote/detalhe/73606", " Split 18.000 (no estado)")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=HYPERLINK("https://www.leilaoonline.net/lote/detalhe/73602", "506")</f>
      </c>
      <c r="B118" s="4" t="s">
        <f>=HYPERLINK("https://www.leilaoonline.net/lote/detalhe/73602", " Split-1 condensadora 18.000 e 2 evaporadoras 9.000/12.000")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=HYPERLINK("https://www.leilaoonline.net/lote/detalhe/73612", "507")</f>
      </c>
      <c r="B119" s="4" t="s">
        <f>=HYPERLINK("https://www.leilaoonline.net/lote/detalhe/73612", " Maquina de gelo (sem teste)")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=HYPERLINK("https://www.leilaoonline.net/lote/detalhe/73617", "508")</f>
      </c>
      <c r="B120" s="4" t="s">
        <f>=HYPERLINK("https://www.leilaoonline.net/lote/detalhe/73617", " Máquina de café")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=HYPERLINK("https://www.leilaoonline.net/lote/detalhe/73609", "509")</f>
      </c>
      <c r="B121" s="4" t="s">
        <f>=HYPERLINK("https://www.leilaoonline.net/lote/detalhe/73609", " Duas enceradeiras antigas")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=HYPERLINK("https://www.leilaoonline.net/lote/detalhe/73616", "510")</f>
      </c>
      <c r="B122" s="4" t="s">
        <f>=HYPERLINK("https://www.leilaoonline.net/lote/detalhe/73616", " aparelhos de Dvds (no estado)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=HYPERLINK("https://www.leilaoonline.net/lote/detalhe/73601", "511")</f>
      </c>
      <c r="B123" s="4" t="s">
        <f>=HYPERLINK("https://www.leilaoonline.net/lote/detalhe/73601", " Girafa hidráulica 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=HYPERLINK("https://www.leilaoonline.net/lote/detalhe/73614", "512")</f>
      </c>
      <c r="B124" s="4" t="s">
        <f>=HYPERLINK("https://www.leilaoonline.net/lote/detalhe/73614", " Vulcanizadora de câmara de ar")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=HYPERLINK("https://www.leilaoonline.net/lote/detalhe/73622", "513")</f>
      </c>
      <c r="B125" s="4" t="s">
        <f>=HYPERLINK("https://www.leilaoonline.net/lote/detalhe/73622", " Geladeira side by side pra reparos (com os acessórios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=HYPERLINK("https://www.leilaoonline.net/lote/detalhe/73613", "514")</f>
      </c>
      <c r="B126" s="4" t="s">
        <f>=HYPERLINK("https://www.leilaoonline.net/lote/detalhe/73613", " Lava e seca para reparo")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=HYPERLINK("https://www.leilaoonline.net/lote/detalhe/73621", "515")</f>
      </c>
      <c r="B127" s="4" t="s">
        <f>=HYPERLINK("https://www.leilaoonline.net/lote/detalhe/73621", " Forno duplo combinado e rotatório elétrico")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=HYPERLINK("https://www.leilaoonline.net/lote/detalhe/73605", "516")</f>
      </c>
      <c r="B128" s="4" t="s">
        <f>=HYPERLINK("https://www.leilaoonline.net/lote/detalhe/73605", " 10 Tvs sucata")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=HYPERLINK("https://www.leilaoonline.net/lote/detalhe/73624", "527")</f>
      </c>
      <c r="B129" s="4" t="s">
        <f>=HYPERLINK("https://www.leilaoonline.net/lote/detalhe/73624", " 15 telefones com e sem fio")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=HYPERLINK("https://www.leilaoonline.net/lote/detalhe/73610", "528")</f>
      </c>
      <c r="B130" s="4" t="s">
        <f>=HYPERLINK("https://www.leilaoonline.net/lote/detalhe/73610", " Aprox.50 unidades sucata de térmicas")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=HYPERLINK("https://www.leilaoonline.net/lote/detalhe/73607", "529")</f>
      </c>
      <c r="B131" s="4" t="s">
        <f>=HYPERLINK("https://www.leilaoonline.net/lote/detalhe/73607", " 4 lanternas náuticas no estado")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=HYPERLINK("https://www.leilaoonline.net/lote/detalhe/73619", "532")</f>
      </c>
      <c r="B132" s="4" t="s">
        <f>=HYPERLINK("https://www.leilaoonline.net/lote/detalhe/73619", " 20 Bandejas,lavatório e bancado com pia inox")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=HYPERLINK("https://www.leilaoonline.net/lote/detalhe/73603", "533")</f>
      </c>
      <c r="B133" s="4" t="s">
        <f>=HYPERLINK("https://www.leilaoonline.net/lote/detalhe/73603", " Frigobar funcionando voltagem 110v")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=HYPERLINK("https://www.leilaoonline.net/lote/detalhe/73628", "535")</f>
      </c>
      <c r="B134" s="4" t="s">
        <f>=HYPERLINK("https://www.leilaoonline.net/lote/detalhe/73628", " Fritadeira sem óleo -110 v. Sem uso.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=HYPERLINK("https://www.leilaoonline.net/lote/detalhe/73626", "537")</f>
      </c>
      <c r="B135" s="4" t="s">
        <f>=HYPERLINK("https://www.leilaoonline.net/lote/detalhe/73626", " Aprox .10 nichos decorativos modelos variados")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=HYPERLINK("https://www.leilaoonline.net/lote/detalhe/73629", "539")</f>
      </c>
      <c r="B136" s="4" t="s">
        <f>=HYPERLINK("https://www.leilaoonline.net/lote/detalhe/73629", " Máquina para cortar chapa automática funcionado")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=HYPERLINK("https://www.leilaoonline.net/lote/detalhe/73643", "545")</f>
      </c>
      <c r="B137" s="4" t="s">
        <f>=HYPERLINK("https://www.leilaoonline.net/lote/detalhe/73643", " 6 pares de galocha Vulcabras")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=HYPERLINK("https://www.leilaoonline.net/lote/detalhe/73631", "547")</f>
      </c>
      <c r="B138" s="4" t="s">
        <f>=HYPERLINK("https://www.leilaoonline.net/lote/detalhe/73631", " 1 vídeo porteiro  2 babá eletrônica Wi-Fi Philco")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=HYPERLINK("https://www.leilaoonline.net/lote/detalhe/73641", "548")</f>
      </c>
      <c r="B139" s="4" t="s">
        <f>=HYPERLINK("https://www.leilaoonline.net/lote/detalhe/73641", " Inalador respira max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=HYPERLINK("https://www.leilaoonline.net/lote/detalhe/73633", "549")</f>
      </c>
      <c r="B140" s="4" t="s">
        <f>=HYPERLINK("https://www.leilaoonline.net/lote/detalhe/73633", " Bicicleta a gasolina")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=HYPERLINK("https://www.leilaoonline.net/lote/detalhe/73637", "555")</f>
      </c>
      <c r="B141" s="4" t="s">
        <f>=HYPERLINK("https://www.leilaoonline.net/lote/detalhe/73637", " 8 caixas de gordura 100 mm tigre")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=HYPERLINK("https://www.leilaoonline.net/lote/detalhe/73634", "556")</f>
      </c>
      <c r="B142" s="4" t="s">
        <f>=HYPERLINK("https://www.leilaoonline.net/lote/detalhe/73634", " Policorte")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=HYPERLINK("https://www.leilaoonline.net/lote/detalhe/73648", "557")</f>
      </c>
      <c r="B143" s="4" t="s">
        <f>=HYPERLINK("https://www.leilaoonline.net/lote/detalhe/73648", " Compressor")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=HYPERLINK("https://www.leilaoonline.net/lote/detalhe/73646", "558")</f>
      </c>
      <c r="B144" s="4" t="s">
        <f>=HYPERLINK("https://www.leilaoonline.net/lote/detalhe/73646", " Climatizador comercial joape")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=HYPERLINK("https://www.leilaoonline.net/lote/detalhe/73635", "561")</f>
      </c>
      <c r="B145" s="4" t="s">
        <f>=HYPERLINK("https://www.leilaoonline.net/lote/detalhe/73635", " Cafeteira circular dolce gusto voltagem 110 v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=HYPERLINK("https://www.leilaoonline.net/lote/detalhe/73654", "562")</f>
      </c>
      <c r="B146" s="4" t="s">
        <f>=HYPERLINK("https://www.leilaoonline.net/lote/detalhe/73654", " Impressora xp-241")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=HYPERLINK("https://www.leilaoonline.net/lote/detalhe/73650", "563")</f>
      </c>
      <c r="B147" s="4" t="s">
        <f>=HYPERLINK("https://www.leilaoonline.net/lote/detalhe/73650", " 2 note 8 teclados")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=HYPERLINK("https://www.leilaoonline.net/lote/detalhe/73657", "564")</f>
      </c>
      <c r="B148" s="4" t="s">
        <f>=HYPERLINK("https://www.leilaoonline.net/lote/detalhe/73657", " Compressor 20 pés")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=HYPERLINK("https://www.leilaoonline.net/lote/detalhe/73651", "565")</f>
      </c>
      <c r="B149" s="4" t="s">
        <f>=HYPERLINK("https://www.leilaoonline.net/lote/detalhe/73651", " Dois motores 20 hp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=HYPERLINK("https://www.leilaoonline.net/lote/detalhe/73653", "566")</f>
      </c>
      <c r="B150" s="4" t="s">
        <f>=HYPERLINK("https://www.leilaoonline.net/lote/detalhe/73653", " Cafeteira Delonghy e torradeira")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=HYPERLINK("https://www.leilaoonline.net/lote/detalhe/73660", "567")</f>
      </c>
      <c r="B151" s="4" t="s">
        <f>=HYPERLINK("https://www.leilaoonline.net/lote/detalhe/73660", " Aprox.15 Cartuchos de tinta")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=HYPERLINK("https://www.leilaoonline.net/lote/detalhe/73659", "569")</f>
      </c>
      <c r="B152" s="4" t="s">
        <f>=HYPERLINK("https://www.leilaoonline.net/lote/detalhe/73659", " Forno e panificadora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=HYPERLINK("https://www.leilaoonline.net/lote/detalhe/73656", "571")</f>
      </c>
      <c r="B153" s="4" t="s">
        <f>=HYPERLINK("https://www.leilaoonline.net/lote/detalhe/73656", " Aprox.20 itens ferramentas diversas... trenas, nível, escova de aço")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=HYPERLINK("https://www.leilaoonline.net/lote/detalhe/73681", "581")</f>
      </c>
      <c r="B154" s="4" t="s">
        <f>=HYPERLINK("https://www.leilaoonline.net/lote/detalhe/73681", " 1 purificador de Água")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=HYPERLINK("https://www.leilaoonline.net/lote/detalhe/73686", "582")</f>
      </c>
      <c r="B155" s="4" t="s">
        <f>=HYPERLINK("https://www.leilaoonline.net/lote/detalhe/73686", " 1 purificador de Água")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=HYPERLINK("https://www.leilaoonline.net/lote/detalhe/73677", "584")</f>
      </c>
      <c r="B156" s="4" t="s">
        <f>=HYPERLINK("https://www.leilaoonline.net/lote/detalhe/73677", " ferro de passar roupas 110v (10 unidades)")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=HYPERLINK("https://www.leilaoonline.net/lote/detalhe/73687", "585")</f>
      </c>
      <c r="B157" s="4" t="s">
        <f>=HYPERLINK("https://www.leilaoonline.net/lote/detalhe/73687", " Aproximadamente 100 máscaras")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230,00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=HYPERLINK("https://www.leilaoonline.net/lote/detalhe/73689", "586")</f>
      </c>
      <c r="B158" s="4" t="s">
        <f>=HYPERLINK("https://www.leilaoonline.net/lote/detalhe/73689", " 4 Adegas para reparo")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=HYPERLINK("https://www.leilaoonline.net/lote/detalhe/73675", "587")</f>
      </c>
      <c r="B159" s="4" t="s">
        <f>=HYPERLINK("https://www.leilaoonline.net/lote/detalhe/73675", " 1 Junker (aquecedor de água a gás 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=HYPERLINK("https://www.leilaoonline.net/lote/detalhe/73690", "588")</f>
      </c>
      <c r="B160" s="4" t="s">
        <f>=HYPERLINK("https://www.leilaoonline.net/lote/detalhe/73690", " 1 Junker (aquecedor de água a gás 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=HYPERLINK("https://www.leilaoonline.net/lote/detalhe/73693", "589")</f>
      </c>
      <c r="B161" s="4" t="s">
        <f>=HYPERLINK("https://www.leilaoonline.net/lote/detalhe/73693", " 1 Junker (aquecedor de água a gás 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=HYPERLINK("https://www.leilaoonline.net/lote/detalhe/73684", "591")</f>
      </c>
      <c r="B162" s="4" t="s">
        <f>=HYPERLINK("https://www.leilaoonline.net/lote/detalhe/73684", " 1 Junker (aquecedor de água a gás 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=HYPERLINK("https://www.leilaoonline.net/lote/detalhe/73673", "592")</f>
      </c>
      <c r="B163" s="4" t="s">
        <f>=HYPERLINK("https://www.leilaoonline.net/lote/detalhe/73673", " Sucata de 50 jarras  elétricas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=HYPERLINK("https://www.leilaoonline.net/lote/detalhe/73674", "593")</f>
      </c>
      <c r="B164" s="4" t="s">
        <f>=HYPERLINK("https://www.leilaoonline.net/lote/detalhe/73674", " 3 estabilizadores Enfermax 500 va")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=HYPERLINK("https://www.leilaoonline.net/lote/detalhe/73679", "594")</f>
      </c>
      <c r="B165" s="4" t="s">
        <f>=HYPERLINK("https://www.leilaoonline.net/lote/detalhe/73679", " 1 estabilizador de 1.000 va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=HYPERLINK("https://www.leilaoonline.net/lote/detalhe/73682", "595")</f>
      </c>
      <c r="B166" s="4" t="s">
        <f>=HYPERLINK("https://www.leilaoonline.net/lote/detalhe/73682", " Estabilizador Enermax 3.200 va  e 1 estabilizador de 300 va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270,00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=HYPERLINK("https://www.leilaoonline.net/lote/detalhe/75034", "596")</f>
      </c>
      <c r="B167" s="4" t="s">
        <f>=HYPERLINK("https://www.leilaoonline.net/lote/detalhe/75034", " 15 unidades  base do copo liquidificador Arno clic lav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=HYPERLINK("https://www.leilaoonline.net/lote/detalhe/75031", "597")</f>
      </c>
      <c r="B168" s="4" t="s">
        <f>=HYPERLINK("https://www.leilaoonline.net/lote/detalhe/75031", " 15 unidades  base do copo liquidificador Arno clic lav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=HYPERLINK("https://www.leilaoonline.net/lote/detalhe/75036", "598")</f>
      </c>
      <c r="B169" s="4" t="s">
        <f>=HYPERLINK("https://www.leilaoonline.net/lote/detalhe/75036", " 30 rolos de etiqueta adesiva papel couchê 5 x10 cm ,com picote")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=HYPERLINK("https://www.leilaoonline.net/lote/detalhe/75040", "599")</f>
      </c>
      <c r="B170" s="4" t="s">
        <f>=HYPERLINK("https://www.leilaoonline.net/lote/detalhe/75040", " 30 rolos de etiqueta adesiva papel couchê 5 x10 cm ,com picote")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=HYPERLINK("https://www.leilaoonline.net/lote/detalhe/75042", "600")</f>
      </c>
      <c r="B171" s="4" t="s">
        <f>=HYPERLINK("https://www.leilaoonline.net/lote/detalhe/75042", " 30 rolos de etiqueta adesiva papel couchê 5 x10 cm ,com picote")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=HYPERLINK("https://www.leilaoonline.net/lote/detalhe/75035", "601")</f>
      </c>
      <c r="B172" s="4" t="s">
        <f>=HYPERLINK("https://www.leilaoonline.net/lote/detalhe/75035", " .2 abajur de mesa")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=HYPERLINK("https://www.leilaoonline.net/lote/detalhe/75032", "602")</f>
      </c>
      <c r="B173" s="4" t="s">
        <f>=HYPERLINK("https://www.leilaoonline.net/lote/detalhe/75032", " Eletro portáteis")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=HYPERLINK("https://www.leilaoonline.net/lote/detalhe/75033", "603")</f>
      </c>
      <c r="B174" s="4" t="s">
        <f>=HYPERLINK("https://www.leilaoonline.net/lote/detalhe/75033", " 2 torneiras elétricas")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170,00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=HYPERLINK("https://www.leilaoonline.net/lote/detalhe/75041", "604")</f>
      </c>
      <c r="B175" s="4" t="s">
        <f>=HYPERLINK("https://www.leilaoonline.net/lote/detalhe/75041", " 2 aparelhos de DVD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=HYPERLINK("https://www.leilaoonline.net/lote/detalhe/75043", "605")</f>
      </c>
      <c r="B176" s="4" t="s">
        <f>=HYPERLINK("https://www.leilaoonline.net/lote/detalhe/75043", " Cafeteira De Longhy 110v 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230,00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=HYPERLINK("https://www.leilaoonline.net/lote/detalhe/75038", "606")</f>
      </c>
      <c r="B177" s="4" t="s">
        <f>=HYPERLINK("https://www.leilaoonline.net/lote/detalhe/75038", " Aprox.30 plafons led sortidos")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=HYPERLINK("https://www.leilaoonline.net/lote/detalhe/75044", "607")</f>
      </c>
      <c r="B178" s="4" t="s">
        <f>=HYPERLINK("https://www.leilaoonline.net/lote/detalhe/75044", " Aprox.30 plafons led sortidos")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=HYPERLINK("https://www.leilaoonline.net/lote/detalhe/75037", "608")</f>
      </c>
      <c r="B179" s="4" t="s">
        <f>=HYPERLINK("https://www.leilaoonline.net/lote/detalhe/75037", " Aprox.30 plafons led sortidos")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=HYPERLINK("https://www.leilaoonline.net/lote/detalhe/75039", "609")</f>
      </c>
      <c r="B180" s="4" t="s">
        <f>=HYPERLINK("https://www.leilaoonline.net/lote/detalhe/75039", " Bomba d’água de recalque em inox 5 hp trifásica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=HYPERLINK("https://www.leilaoonline.net/lote/detalhe/75177", "610")</f>
      </c>
      <c r="B181" s="4" t="s">
        <f>=HYPERLINK("https://www.leilaoonline.net/lote/detalhe/75177", " Liquidificador industrial 8 litros")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=HYPERLINK("https://www.leilaoonline.net/lote/detalhe/75185", "611")</f>
      </c>
      <c r="B182" s="4" t="s">
        <f>=HYPERLINK("https://www.leilaoonline.net/lote/detalhe/75185", " Motobomba texius 1/3")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350,00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=HYPERLINK("https://www.leilaoonline.net/lote/detalhe/75184", "612")</f>
      </c>
      <c r="B183" s="4" t="s">
        <f>=HYPERLINK("https://www.leilaoonline.net/lote/detalhe/75184", " Mini system hi-fi fx30")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=HYPERLINK("https://www.leilaoonline.net/lote/detalhe/75183", "613")</f>
      </c>
      <c r="B184" s="4" t="s">
        <f>=HYPERLINK("https://www.leilaoonline.net/lote/detalhe/75183", " Micro system sharp 160 w")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=HYPERLINK("https://www.leilaoonline.net/lote/detalhe/75181", "614")</f>
      </c>
      <c r="B185" s="4" t="s">
        <f>=HYPERLINK("https://www.leilaoonline.net/lote/detalhe/75181", " Duas caixas de som samsung")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=HYPERLINK("https://www.leilaoonline.net/lote/detalhe/75182", "615")</f>
      </c>
      <c r="B186" s="4" t="s">
        <f>=HYPERLINK("https://www.leilaoonline.net/lote/detalhe/75182", " 4 caixas de som lg")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=HYPERLINK("https://www.leilaoonline.net/lote/detalhe/75178", "616")</f>
      </c>
      <c r="B187" s="4" t="s">
        <f>=HYPERLINK("https://www.leilaoonline.net/lote/detalhe/75178", " Duas caixas de som Toshiba")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=HYPERLINK("https://www.leilaoonline.net/lote/detalhe/75179", "617")</f>
      </c>
      <c r="B188" s="4" t="s">
        <f>=HYPERLINK("https://www.leilaoonline.net/lote/detalhe/75179", " Duas  caixas de som giga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=HYPERLINK("https://www.leilaoonline.net/lote/detalhe/75186", "618")</f>
      </c>
      <c r="B189" s="4" t="s">
        <f>=HYPERLINK("https://www.leilaoonline.net/lote/detalhe/75186", " 2 caixas de som Samsung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=HYPERLINK("https://www.leilaoonline.net/lote/detalhe/75180", "619")</f>
      </c>
      <c r="B190" s="4" t="s">
        <f>=HYPERLINK("https://www.leilaoonline.net/lote/detalhe/75180", " 3 caixas de som -Samsung-lg-Philips")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2026-05-16T00:14:23.00Z</dcterms:created>
  <dc:creator>Tellks Tecnologia</dc:creator>
  <cp:revision>0</cp:revision>
</cp:coreProperties>
</file>