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21 • Pajero TR4 • Fusion 15 • Frontier • Onibus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09/04/2021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=HYPERLINK("https://www.leilaoonline.net/lote/detalhe/78281", "001")</f>
      </c>
      <c r="B11" s="4" t="s">
        <f>=HYPERLINK("https://www.leilaoonline.net/lote/detalhe/78281", "NISSAN; FRONTIER XE 4X2; 2012/2013; PRETA; DIESEL")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22.250,00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=HYPERLINK("https://www.leilaoonline.net/lote/detalhe/78280", "002")</f>
      </c>
      <c r="B12" s="4" t="s">
        <f>=HYPERLINK("https://www.leilaoonline.net/lote/detalhe/78280", "VW/ÔNIBUS; INDUSCAR APACHE, 2006/2006, BRANCO, DIESEL, FROTA 128 - FUNCIONANDO")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=HYPERLINK("https://www.leilaoonline.net/lote/detalhe/78278", "003")</f>
      </c>
      <c r="B13" s="4" t="s">
        <f>=HYPERLINK("https://www.leilaoonline.net/lote/detalhe/78278", "VW/ÔNIBUS; INDUSCAR APACHE, 2006/2006, BRANCO, DIESEL, FROTA 313 - FUNCIONANDO")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21.250,00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=HYPERLINK("https://www.leilaoonline.net/lote/detalhe/78279", "004")</f>
      </c>
      <c r="B14" s="4" t="s">
        <f>=HYPERLINK("https://www.leilaoonline.net/lote/detalhe/78279", "veja o vídeo!!! ÔNIBUS, VW INDUSCAR APACHE, 2008/2008, BRANCO; DIESEL - FROTA 103 - FUNCIONANDO")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20.500,00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=HYPERLINK("https://www.leilaoonline.net/lote/detalhe/78284", "008")</f>
      </c>
      <c r="B15" s="4" t="s">
        <f>=HYPERLINK("https://www.leilaoonline.net/lote/detalhe/78284", "I/FORD FUSION; 2014/2015; PRETA; GASOLINA; FROTA 070 - FUNCIONANDO")</f>
      </c>
      <c r="C15" s="4" t="inlineStr">
        <is>
          <t>Não vendido</t>
        </is>
      </c>
      <c r="D15" s="4" t="inlineStr">
        <is>
          <t>85</t>
        </is>
      </c>
      <c r="E15" s="5" t="inlineStr">
        <is>
          <t>41.750,00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=HYPERLINK("https://www.leilaoonline.net/lote/detalhe/78283", "010")</f>
      </c>
      <c r="B16" s="4" t="s">
        <f>=HYPERLINK("https://www.leilaoonline.net/lote/detalhe/78283", "NISSAN; FRONTIER XE 4X2; 2012/2013; PRETA; DIESEL")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=HYPERLINK("https://www.leilaoonline.net/lote/detalhe/78282", "011")</f>
      </c>
      <c r="B17" s="4" t="s">
        <f>=HYPERLINK("https://www.leilaoonline.net/lote/detalhe/78282", "NISSAN; FRONTIER XE 4X2; 2012/2013; PRETA; 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15.100,00</t>
        </is>
      </c>
      <c r="F17" s="4" t="inlineStr">
        <is>
          <t>550.00</t>
        </is>
      </c>
    </row>
    <row collapsed="false" customFormat="false" customHeight="false" hidden="false" ht="12.1" outlineLevel="0" r="18">
      <c r="A18" s="5" t="s">
        <f>=HYPERLINK("https://www.leilaoonline.net/lote/detalhe/78285", "015")</f>
      </c>
      <c r="B18" s="4" t="s">
        <f>=HYPERLINK("https://www.leilaoonline.net/lote/detalhe/78285", "FORD/ECOSPORT XLT; 2008/2008; PRATA; GASOLINA - FUNCIONANDO")</f>
      </c>
      <c r="C18" s="4" t="inlineStr">
        <is>
          <t>Vendido</t>
        </is>
      </c>
      <c r="D18" s="4" t="inlineStr">
        <is>
          <t>63</t>
        </is>
      </c>
      <c r="E18" s="5" t="inlineStr">
        <is>
          <t>20.250,00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=HYPERLINK("https://www.leilaoonline.net/lote/detalhe/78286", "016")</f>
      </c>
      <c r="B19" s="4" t="s">
        <f>=HYPERLINK("https://www.leilaoonline.net/lote/detalhe/78286", "I/FORD TRANSIT 350L TA; 2011/2011; BRANCA; DIESEL - FUNCIONANDO")</f>
      </c>
      <c r="C19" s="4" t="inlineStr">
        <is>
          <t>Não vendido</t>
        </is>
      </c>
      <c r="D19" s="4" t="inlineStr">
        <is>
          <t>110</t>
        </is>
      </c>
      <c r="E19" s="5" t="inlineStr">
        <is>
          <t>22.000,00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=HYPERLINK("https://www.leilaoonline.net/lote/detalhe/78287", "017")</f>
      </c>
      <c r="B20" s="4" t="s">
        <f>=HYPERLINK("https://www.leilaoonline.net/lote/detalhe/78287", "FIAT/STRADA VOLCANO 13CD; 2020/2021; FUNCIONANDO - APROX. 14 KM - IPVA PAGO")</f>
      </c>
      <c r="C20" s="4" t="inlineStr">
        <is>
          <t>Vendido</t>
        </is>
      </c>
      <c r="D20" s="4" t="inlineStr">
        <is>
          <t>40</t>
        </is>
      </c>
      <c r="E20" s="5" t="inlineStr">
        <is>
          <t>80.000,00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=HYPERLINK("https://www.leilaoonline.net/lote/detalhe/78288", "019")</f>
      </c>
      <c r="B21" s="4" t="s">
        <f>=HYPERLINK("https://www.leilaoonline.net/lote/detalhe/78288", "VW/KOMBI FURGAO; 2005/2005; BRANCA; GASOLINA; FOOD TRUCK - FUNCIONANDO")</f>
      </c>
      <c r="C21" s="4" t="inlineStr">
        <is>
          <t>Não vendido</t>
        </is>
      </c>
      <c r="D21" s="4" t="inlineStr">
        <is>
          <t>99</t>
        </is>
      </c>
      <c r="E21" s="5" t="inlineStr">
        <is>
          <t>18.100,00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=HYPERLINK("https://www.leilaoonline.net/lote/detalhe/78289", "025")</f>
      </c>
      <c r="B22" s="4" t="s">
        <f>=HYPERLINK("https://www.leilaoonline.net/lote/detalhe/78289", " VW GOL 1.0 GIV 2011/2011 PRATA ALCO./GASOL. FROTA 169")</f>
      </c>
      <c r="C22" s="4" t="inlineStr">
        <is>
          <t>Não vendido</t>
        </is>
      </c>
      <c r="D22" s="4" t="inlineStr">
        <is>
          <t>17</t>
        </is>
      </c>
      <c r="E22" s="5" t="inlineStr">
        <is>
          <t>10.200,00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=HYPERLINK("https://www.leilaoonline.net/lote/detalhe/78291", "102")</f>
      </c>
      <c r="B23" s="4" t="s">
        <f>=HYPERLINK("https://www.leilaoonline.net/lote/detalhe/78291", "BAÚ PARA CAMINHÃO TOCO")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=HYPERLINK("https://www.leilaoonline.net/lote/detalhe/78292", "103")</f>
      </c>
      <c r="B24" s="4" t="s">
        <f>=HYPERLINK("https://www.leilaoonline.net/lote/detalhe/78292", "VW/VOYAGE GL; 1987/1988; VERDE; ALCOOL - FUNCIONANDO")</f>
      </c>
      <c r="C24" s="4" t="inlineStr">
        <is>
          <t>Vendido</t>
        </is>
      </c>
      <c r="D24" s="4" t="inlineStr">
        <is>
          <t>28</t>
        </is>
      </c>
      <c r="E24" s="5" t="inlineStr">
        <is>
          <t>8.050,00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=HYPERLINK("https://www.leilaoonline.net/lote/detalhe/78290", "106")</f>
      </c>
      <c r="B25" s="4" t="s">
        <f>=HYPERLINK("https://www.leilaoonline.net/lote/detalhe/78290", "I/VW; PASSAT VAR 2.0T FSI; 2008/2009; PRETA; GASOLINA - FUNCIONANDO")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22.000,00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=HYPERLINK("https://www.leilaoonline.net/lote/detalhe/78293", "107")</f>
      </c>
      <c r="B26" s="4" t="s">
        <f>=HYPERLINK("https://www.leilaoonline.net/lote/detalhe/78293", "MMC/PAJERO TR4 FLEX; 2007/2008; PRATA; ALCO./GASOL. - FUNCIONANDO")</f>
      </c>
      <c r="C26" s="4" t="inlineStr">
        <is>
          <t>Vendido</t>
        </is>
      </c>
      <c r="D26" s="4" t="inlineStr">
        <is>
          <t>72</t>
        </is>
      </c>
      <c r="E26" s="5" t="inlineStr">
        <is>
          <t>24.000,00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2026-09-30T05:47:31.00Z</dcterms:created>
  <dc:creator>Tellks Tecnologia</dc:creator>
  <cp:revision>0</cp:revision>
</cp:coreProperties>
</file>