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NISSAN 370Z, JET SKI, CAMINHÕES, VEÍCULOS, MÁQUINAS, VESTUÁRIOS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=HYPERLINK("https://www.leilaoonline.net/lote/detalhe/80822", "000")</f>
      </c>
      <c r="B11" s="4" t="s">
        <f>=HYPERLINK("https://www.leilaoonline.net/lote/detalhe/80822", "[ VÍDEOS ] JET SKI SEA-DOO. Mod.  RXT 260 IS. Ano 2010. Aprox. 99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=HYPERLINK("https://www.leilaoonline.net/lote/detalhe/80656", "001")</f>
      </c>
      <c r="B12" s="4" t="s">
        <f>=HYPERLINK("https://www.leilaoonline.net/lote/detalhe/80656", "CHASSI DOCUMENTADO PARA MONTAR TRAILER PARA CAMPING")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=HYPERLINK("https://www.leilaoonline.net/lote/detalhe/80657", "002")</f>
      </c>
      <c r="B13" s="4" t="s">
        <f>=HYPERLINK("https://www.leilaoonline.net/lote/detalhe/80657",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=HYPERLINK("https://www.leilaoonline.net/lote/detalhe/80658", "003")</f>
      </c>
      <c r="B14" s="4" t="s">
        <f>=HYPERLINK("https://www.leilaoonline.net/lote/detalhe/80658", "FORROS DE PVC")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=HYPERLINK("https://www.leilaoonline.net/lote/detalhe/80630", "004")</f>
      </c>
      <c r="B15" s="4" t="s">
        <f>=HYPERLINK("https://www.leilaoonline.net/lote/detalhe/80630",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=HYPERLINK("https://www.leilaoonline.net/lote/detalhe/80661", "005")</f>
      </c>
      <c r="B16" s="4" t="s">
        <f>=HYPERLINK("https://www.leilaoonline.net/lote/detalhe/80661", "BISTRÔ (1 MESA E 4 BANQUETAS)")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=HYPERLINK("https://www.leilaoonline.net/lote/detalhe/80679", "006")</f>
      </c>
      <c r="B17" s="4" t="s">
        <f>=HYPERLINK("https://www.leilaoonline.net/lote/detalhe/80679", "BISTRÔ (1 MESA E 4 BANQUETAS)")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=HYPERLINK("https://www.leilaoonline.net/lote/detalhe/80635", "007")</f>
      </c>
      <c r="B18" s="4" t="s">
        <f>=HYPERLINK("https://www.leilaoonline.net/lote/detalhe/80635", "Máquina de Costura Industrial Brother reta. Funcionando.")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=HYPERLINK("https://www.leilaoonline.net/lote/detalhe/80636", "008")</f>
      </c>
      <c r="B19" s="4" t="s">
        <f>=HYPERLINK("https://www.leilaoonline.net/lote/detalhe/80636", "Máquina de Costura Industrial 2 ponteiras. Marca Juk Pan")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=HYPERLINK("https://www.leilaoonline.net/lote/detalhe/80659", "009")</f>
      </c>
      <c r="B20" s="4" t="s">
        <f>=HYPERLINK("https://www.leilaoonline.net/lote/detalhe/80659", "CAMINHÃO BETONEIRA FORD CARGO 2628 E. ANO 2010/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=HYPERLINK("https://www.leilaoonline.net/lote/detalhe/80660", "010")</f>
      </c>
      <c r="B21" s="4" t="s">
        <f>=HYPERLINK("https://www.leilaoonline.net/lote/detalhe/80660", "CAMINHÃO BETONEIRA FORD CARGO 2622 E. ANO 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=HYPERLINK("https://www.leilaoonline.net/lote/detalhe/80606", "011")</f>
      </c>
      <c r="B22" s="4" t="s">
        <f>=HYPERLINK("https://www.leilaoonline.net/lote/detalhe/80606",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=HYPERLINK("https://www.leilaoonline.net/lote/detalhe/80607", "012")</f>
      </c>
      <c r="B23" s="4" t="s">
        <f>=HYPERLINK("https://www.leilaoonline.net/lote/detalhe/80607", "Lote com aprox. 16.000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=HYPERLINK("https://www.leilaoonline.net/lote/detalhe/80612", "013")</f>
      </c>
      <c r="B24" s="4" t="s">
        <f>=HYPERLINK("https://www.leilaoonline.net/lote/detalhe/80612", "Lote com aprox. 2.000 unidades de CABIDES")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=HYPERLINK("https://www.leilaoonline.net/lote/detalhe/80611", "014")</f>
      </c>
      <c r="B25" s="4" t="s">
        <f>=HYPERLINK("https://www.leilaoonline.net/lote/detalhe/80611",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=HYPERLINK("https://www.leilaoonline.net/lote/detalhe/81613", "015")</f>
      </c>
      <c r="B26" s="4" t="s">
        <f>=HYPERLINK("https://www.leilaoonline.net/lote/detalhe/81613", "[ VÍDEO ] NISSAN 370 Z COUPÉ. ANO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=HYPERLINK("https://www.leilaoonline.net/lote/detalhe/81622", "016")</f>
      </c>
      <c r="B27" s="4" t="s">
        <f>=HYPERLINK("https://www.leilaoonline.net/lote/detalhe/81622", " Guindaste Bantam. Mod. 628. Ano 1980. Motor Mercedes 352. Capacidade 18 toneladas. Alcançe 20 metros. Necessita de revisão elétrica.")</f>
      </c>
      <c r="C27" s="4" t="inlineStr">
        <is>
          <t>Vendido</t>
        </is>
      </c>
      <c r="D27" s="4" t="inlineStr">
        <is>
          <t>13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=HYPERLINK("https://www.leilaoonline.net/lote/detalhe/81620", "017")</f>
      </c>
      <c r="B28" s="4" t="s">
        <f>=HYPERLINK("https://www.leilaoonline.net/lote/detalhe/81620", " Compressor Ingersoll Rand 200 PCM. Pode ser usado em carreta, silo ou equipamento de jateamento")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=HYPERLINK("https://www.leilaoonline.net/lote/detalhe/81621", "018")</f>
      </c>
      <c r="B29" s="4" t="s">
        <f>=HYPERLINK("https://www.leilaoonline.net/lote/detalhe/81621", " Quinta roda de carreta para pino. 3/12 polegadas")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=HYPERLINK("https://www.leilaoonline.net/lote/detalhe/80620", "020")</f>
      </c>
      <c r="B30" s="4" t="s">
        <f>=HYPERLINK("https://www.leilaoonline.net/lote/detalhe/80620", " Máquina filmadora Yashica mod. 8 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=HYPERLINK("https://www.leilaoonline.net/lote/detalhe/80621", "022")</f>
      </c>
      <c r="B31" s="4" t="s">
        <f>=HYPERLINK("https://www.leilaoonline.net/lote/detalhe/80621", "[ VÍDEO ] Caixa Registradora. Anos 30. Amount Purchased")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=HYPERLINK("https://www.leilaoonline.net/lote/detalhe/80623", "023")</f>
      </c>
      <c r="B32" s="4" t="s">
        <f>=HYPERLINK("https://www.leilaoonline.net/lote/detalhe/80623", " 04 faróis Cilibrim  GE")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=HYPERLINK("https://www.leilaoonline.net/lote/detalhe/80622", "024")</f>
      </c>
      <c r="B33" s="4" t="s">
        <f>=HYPERLINK("https://www.leilaoonline.net/lote/detalhe/80622", " 01 farol de Ford. Ano 29. 6 Volts")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=HYPERLINK("https://www.leilaoonline.net/lote/detalhe/80624", "026")</f>
      </c>
      <c r="B34" s="4" t="s">
        <f>=HYPERLINK("https://www.leilaoonline.net/lote/detalhe/80624", " Lote de Moedas antigas: Espanha, Chile, Portugal e Brasil, moedas de prata, bronze e outras")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=HYPERLINK("https://www.leilaoonline.net/lote/detalhe/80625", "027")</f>
      </c>
      <c r="B35" s="4" t="s">
        <f>=HYPERLINK("https://www.leilaoonline.net/lote/detalhe/80625",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=HYPERLINK("https://www.leilaoonline.net/lote/detalhe/82830", "028")</f>
      </c>
      <c r="B36" s="4" t="s">
        <f>=HYPERLINK("https://www.leilaoonline.net/lote/detalhe/82830", "Ambulância VW Saveiro Rontan. Flex. Ano 2013/ 2014")</f>
      </c>
      <c r="C36" s="4" t="inlineStr">
        <is>
          <t>Vendido</t>
        </is>
      </c>
      <c r="D36" s="4" t="inlineStr">
        <is>
          <t>24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=HYPERLINK("https://www.leilaoonline.net/lote/detalhe/80619", "030")</f>
      </c>
      <c r="B37" s="4" t="s">
        <f>=HYPERLINK("https://www.leilaoonline.net/lote/detalhe/80619",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=HYPERLINK("https://www.leilaoonline.net/lote/detalhe/80618", "031")</f>
      </c>
      <c r="B38" s="4" t="s">
        <f>=HYPERLINK("https://www.leilaoonline.net/lote/detalhe/80618",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=HYPERLINK("https://www.leilaoonline.net/lote/detalhe/82658", "041")</f>
      </c>
      <c r="B39" s="4" t="s">
        <f>=HYPERLINK("https://www.leilaoonline.net/lote/detalhe/82658",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=HYPERLINK("https://www.leilaoonline.net/lote/detalhe/82659", "042")</f>
      </c>
      <c r="B40" s="4" t="s">
        <f>=HYPERLINK("https://www.leilaoonline.net/lote/detalhe/82659",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=HYPERLINK("https://www.leilaoonline.net/lote/detalhe/82660", "043")</f>
      </c>
      <c r="B41" s="4" t="s">
        <f>=HYPERLINK("https://www.leilaoonline.net/lote/detalhe/82660",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=HYPERLINK("https://www.leilaoonline.net/lote/detalhe/82482", "050")</f>
      </c>
      <c r="B42" s="4" t="s">
        <f>=HYPERLINK("https://www.leilaoonline.net/lote/detalhe/82482", "Caminhão VW 26.310. Ano 2002/ 2003")</f>
      </c>
      <c r="C42" s="4" t="inlineStr">
        <is>
          <t>Vendido</t>
        </is>
      </c>
      <c r="D42" s="4" t="inlineStr">
        <is>
          <t>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=HYPERLINK("https://www.leilaoonline.net/lote/detalhe/82895", "250")</f>
      </c>
      <c r="B43" s="4" t="s">
        <f>=HYPERLINK("https://www.leilaoonline.net/lote/detalhe/82895", "APROX. 4.720 PEÇAS DE ROUPAS, CALÇADOS E ACESSÓRIOS. LINHA INFANTIL  (LILICA RIPILICA, TIGOR T TIGRE, MARISOL, MALWEE, PIMPOLHO, AMORIM BABY, PAKITA, TOKE ENTRE OUTROS)")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=HYPERLINK("https://www.leilaoonline.net/lote/detalhe/80631", "251")</f>
      </c>
      <c r="B44" s="4" t="s">
        <f>=HYPERLINK("https://www.leilaoonline.net/lote/detalhe/80631", "Bicicleta Ultra. Aro 16. Bom estado")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=HYPERLINK("https://www.leilaoonline.net/lote/detalhe/80632", "252")</f>
      </c>
      <c r="B45" s="4" t="s">
        <f>=HYPERLINK("https://www.leilaoonline.net/lote/detalhe/80632", "Óculos de sol original Ray-Ban. Mod. RB3657L Clássico / Chumbo (acompanha caixa, estojo e certificado)")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299,00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=HYPERLINK("https://www.leilaoonline.net/lote/detalhe/80633", "253")</f>
      </c>
      <c r="B46" s="4" t="s">
        <f>=HYPERLINK("https://www.leilaoonline.net/lote/detalhe/80633", "Vídeo Game Nitendo Wii. Acompanha 2 controles, cabos e 6 jogos (mídia fisica). Funcionando.")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=HYPERLINK("https://www.leilaoonline.net/lote/detalhe/80634", "254")</f>
      </c>
      <c r="B47" s="4" t="s">
        <f>=HYPERLINK("https://www.leilaoonline.net/lote/detalhe/80634", "[ VÍDEO ] Vídeo Game XBOX 360. 250 GB. Acompanha 2 controles sem fio, Kinect, cabo HDMI, cabo RCA. Travado de fábrica, possui 3 jogos (midia fisica) e mais 30 jogos na memória.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=HYPERLINK("https://www.leilaoonline.net/lote/detalhe/80610", "303")</f>
      </c>
      <c r="B48" s="4" t="s">
        <f>=HYPERLINK("https://www.leilaoonline.net/lote/detalhe/80610", " MÁQUINA PARA FECHAR/ COLAR")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=HYPERLINK("https://www.leilaoonline.net/lote/detalhe/82682", "324")</f>
      </c>
      <c r="B49" s="4" t="s">
        <f>=HYPERLINK("https://www.leilaoonline.net/lote/detalhe/82682", "158 peças de roupas e acessórios infantis, diversas marcas: Lilica Ripilica, Marisol e Tigor.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=HYPERLINK("https://www.leilaoonline.net/lote/detalhe/82683", "325")</f>
      </c>
      <c r="B50" s="4" t="s">
        <f>=HYPERLINK("https://www.leilaoonline.net/lote/detalhe/82683", "Sucata de 22 cadeiras  diretor telada de escritório desmontadas faltando rodízios")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=HYPERLINK("https://www.leilaoonline.net/lote/detalhe/80615", "331")</f>
      </c>
      <c r="B51" s="4" t="s">
        <f>=HYPERLINK("https://www.leilaoonline.net/lote/detalhe/80615", " Sucatas de piscinas tenda barraca e colchão inflável")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=HYPERLINK("https://www.leilaoonline.net/lote/detalhe/80616", "339")</f>
      </c>
      <c r="B52" s="4" t="s">
        <f>=HYPERLINK("https://www.leilaoonline.net/lote/detalhe/80616", "Aprox. 370 livros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=HYPERLINK("https://www.leilaoonline.net/lote/detalhe/80617", "340")</f>
      </c>
      <c r="B53" s="4" t="s">
        <f>=HYPERLINK("https://www.leilaoonline.net/lote/detalhe/80617", "Lote com aprox. 25 mochilas ,16 cases, 3 bolsas, 5 estojos, e diversos itens para festas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=HYPERLINK("https://www.leilaoonline.net/lote/detalhe/80629", "342")</f>
      </c>
      <c r="B54" s="4" t="s">
        <f>=HYPERLINK("https://www.leilaoonline.net/lote/detalhe/80629", "13 extintores diversos carregados com suporte alguns vencidos")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=HYPERLINK("https://www.leilaoonline.net/lote/detalhe/80628", "343")</f>
      </c>
      <c r="B55" s="4" t="s">
        <f>=HYPERLINK("https://www.leilaoonline.net/lote/detalhe/80628", "Sucata de bebedouro")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=HYPERLINK("https://www.leilaoonline.net/lote/detalhe/80626", "400")</f>
      </c>
      <c r="B56" s="4" t="s">
        <f>=HYPERLINK("https://www.leilaoonline.net/lote/detalhe/80626", "Barco de fibra c/ motor de rabeta, 2 remos e 3 carretilhas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=HYPERLINK("https://www.leilaoonline.net/lote/detalhe/80627", "401")</f>
      </c>
      <c r="B57" s="4" t="s">
        <f>=HYPERLINK("https://www.leilaoonline.net/lote/detalhe/80627", "2 roupas de neopreme longa")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=HYPERLINK("https://www.leilaoonline.net/lote/detalhe/82836", "500")</f>
      </c>
      <c r="B58" s="4" t="s">
        <f>=HYPERLINK("https://www.leilaoonline.net/lote/detalhe/82836", "[ VÍDEO ] MERCEDES BENZ C 180 CGI. ANO 2012")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49.600,00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=HYPERLINK("https://www.leilaoonline.net/lote/detalhe/80654", "501")</f>
      </c>
      <c r="B59" s="4" t="s">
        <f>=HYPERLINK("https://www.leilaoonline.net/lote/detalhe/80654", "[ VÍDEO ] UNO MILLE FIRE FLEX. ANO 2006")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=HYPERLINK("https://www.leilaoonline.net/lote/detalhe/80655", "504")</f>
      </c>
      <c r="B60" s="4" t="s">
        <f>=HYPERLINK("https://www.leilaoonline.net/lote/detalhe/80655", "[ VÍDEO ] HONDA FIT LX FLEX. ANO 2013/ 14")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=HYPERLINK("https://www.leilaoonline.net/lote/detalhe/82890", "505")</f>
      </c>
      <c r="B61" s="4" t="s">
        <f>=HYPERLINK("https://www.leilaoonline.net/lote/detalhe/82890", "[ VÍDEO ] FIAT IDEA ESSENCE. ANO 2012")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=HYPERLINK("https://www.leilaoonline.net/lote/detalhe/80649", "1202")</f>
      </c>
      <c r="B62" s="4" t="s">
        <f>=HYPERLINK("https://www.leilaoonline.net/lote/detalhe/80649", " PLAINA ACTIVA DE 400 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=HYPERLINK("https://www.leilaoonline.net/lote/detalhe/80650", "1206")</f>
      </c>
      <c r="B63" s="4" t="s">
        <f>=HYPERLINK("https://www.leilaoonline.net/lote/detalhe/80650", " ROSQUEADEIRA S/ ESPECIFICAÇÕES")</f>
      </c>
      <c r="C63" s="4" t="inlineStr">
        <is>
          <t>Vendido</t>
        </is>
      </c>
      <c r="D63" s="4" t="inlineStr">
        <is>
          <t>9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=HYPERLINK("https://www.leilaoonline.net/lote/detalhe/80652", "1207")</f>
      </c>
      <c r="B64" s="4" t="s">
        <f>=HYPERLINK("https://www.leilaoonline.net/lote/detalhe/80652", " ROSQUEADEIRA ASTEN RA 64, C/ MOTOR DE 0,25 CV")</f>
      </c>
      <c r="C64" s="4" t="inlineStr">
        <is>
          <t>Vendido</t>
        </is>
      </c>
      <c r="D64" s="4" t="inlineStr">
        <is>
          <t>9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=HYPERLINK("https://www.leilaoonline.net/lote/detalhe/80646", "1208")</f>
      </c>
      <c r="B65" s="4" t="s">
        <f>=HYPERLINK("https://www.leilaoonline.net/lote/detalhe/80646", " ROSQUEADEIRA BEGRA RA 64, CAP. ROSQUEAR ATÉ M6")</f>
      </c>
      <c r="C65" s="4" t="inlineStr">
        <is>
          <t>Vendido</t>
        </is>
      </c>
      <c r="D65" s="4" t="inlineStr">
        <is>
          <t>13</t>
        </is>
      </c>
      <c r="E65" s="5" t="inlineStr">
        <is>
          <t>1.050,00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=HYPERLINK("https://www.leilaoonline.net/lote/detalhe/80647", "1209")</f>
      </c>
      <c r="B66" s="4" t="s">
        <f>=HYPERLINK("https://www.leilaoonline.net/lote/detalhe/80647", "BALANÇA CONTADORA MARTE AC4/40K")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=HYPERLINK("https://www.leilaoonline.net/lote/detalhe/80638", "1210")</f>
      </c>
      <c r="B67" s="4" t="s">
        <f>=HYPERLINK("https://www.leilaoonline.net/lote/detalhe/80638", " SELADORA SUNNYVALE 400, ANO: 1991")</f>
      </c>
      <c r="C67" s="4" t="inlineStr">
        <is>
          <t>Vendido</t>
        </is>
      </c>
      <c r="D67" s="4" t="inlineStr">
        <is>
          <t>25</t>
        </is>
      </c>
      <c r="E67" s="5" t="inlineStr">
        <is>
          <t>1.300,00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=HYPERLINK("https://www.leilaoonline.net/lote/detalhe/80643", "1213")</f>
      </c>
      <c r="B68" s="4" t="s">
        <f>=HYPERLINK("https://www.leilaoonline.net/lote/detalhe/80643", " INJETORA AILÉE, TIPO BA, 60 CICLOS")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=HYPERLINK("https://www.leilaoonline.net/lote/detalhe/80641", "1214")</f>
      </c>
      <c r="B69" s="4" t="s">
        <f>=HYPERLINK("https://www.leilaoonline.net/lote/detalhe/80641", " INJETORA AILÉE, TIPO BA, 60 CICLOS")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=HYPERLINK("https://www.leilaoonline.net/lote/detalhe/80645", "1215")</f>
      </c>
      <c r="B70" s="4" t="s">
        <f>=HYPERLINK("https://www.leilaoonline.net/lote/detalhe/80645", " INJETORA AILÉE, TIPO BA, 60 CICLOS")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=HYPERLINK("https://www.leilaoonline.net/lote/detalhe/80648", "1216")</f>
      </c>
      <c r="B71" s="4" t="s">
        <f>=HYPERLINK("https://www.leilaoonline.net/lote/detalhe/80648",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=HYPERLINK("https://www.leilaoonline.net/lote/detalhe/80651", "1217")</f>
      </c>
      <c r="B72" s="4" t="s">
        <f>=HYPERLINK("https://www.leilaoonline.net/lote/detalhe/80651",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=HYPERLINK("https://www.leilaoonline.net/lote/detalhe/80642", "1218")</f>
      </c>
      <c r="B73" s="4" t="s">
        <f>=HYPERLINK("https://www.leilaoonline.net/lote/detalhe/80642", " ROSQUEADEIRA S/ ESPECIFICAÇÕES")</f>
      </c>
      <c r="C73" s="4" t="inlineStr">
        <is>
          <t>Vendido</t>
        </is>
      </c>
      <c r="D73" s="4" t="inlineStr">
        <is>
          <t>1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=HYPERLINK("https://www.leilaoonline.net/lote/detalhe/80637", "1220")</f>
      </c>
      <c r="B74" s="4" t="s">
        <f>=HYPERLINK("https://www.leilaoonline.net/lote/detalhe/80637", " ROSQUEADEIRA S/ ESPECIFICAÇÕES")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=HYPERLINK("https://www.leilaoonline.net/lote/detalhe/80640", "1222")</f>
      </c>
      <c r="B75" s="4" t="s">
        <f>=HYPERLINK("https://www.leilaoonline.net/lote/detalhe/80640", " 4 MOSTRUÁRIOS")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=HYPERLINK("https://www.leilaoonline.net/lote/detalhe/80644", "1223")</f>
      </c>
      <c r="B76" s="4" t="s">
        <f>=HYPERLINK("https://www.leilaoonline.net/lote/detalhe/80644", " 1 ARMÁRIO EM AÇO C/ 2 PORTAS E 2 ARMÁRIOS DE VESTIÁRIO EM AÇO C/ 8 PORTAS")</f>
      </c>
      <c r="C76" s="4" t="inlineStr">
        <is>
          <t>Vendido</t>
        </is>
      </c>
      <c r="D76" s="4" t="inlineStr">
        <is>
          <t>5</t>
        </is>
      </c>
      <c r="E76" s="5" t="inlineStr">
        <is>
          <t>280,00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=HYPERLINK("https://www.leilaoonline.net/lote/detalhe/80639", "1224")</f>
      </c>
      <c r="B77" s="4" t="s">
        <f>=HYPERLINK("https://www.leilaoonline.net/lote/detalhe/80639", " 7 BANCADAS DIVERSAS COM AS SEGUINTES DIMENSÕES: 2,4X0,9 M; 2,4X0,9 M; 1,5X0,9 M; 1,25X0,6 M; 1,6X0,75; 1,2X0,65 M;1,25X0,6 M")</f>
      </c>
      <c r="C77" s="4" t="inlineStr">
        <is>
          <t>Lote retirado</t>
        </is>
      </c>
      <c r="D77" s="4" t="inlineStr">
        <is>
          <t>2</t>
        </is>
      </c>
      <c r="E77" s="5" t="inlineStr">
        <is>
          <t>650,00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=HYPERLINK("https://www.leilaoonline.net/lote/detalhe/80653", "1226")</f>
      </c>
      <c r="B78" s="4" t="s">
        <f>=HYPERLINK("https://www.leilaoonline.net/lote/detalhe/80653", " 2 MOSTRUÁRIOS")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2026-03-28T16:01:49.00Z</dcterms:created>
  <dc:creator>Tellks Tecnologia</dc:creator>
  <cp:revision>0</cp:revision>
</cp:coreProperties>
</file>