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* INFORMÁTICA * AR CONDICIONADO * ÁUDIO E VÍDEO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=HYPERLINK("https://www.leilaoonline.net/lote/detalhe/81519", "001")</f>
      </c>
      <c r="B11" s="4" t="s">
        <f>=HYPERLINK("https://www.leilaoonline.net/lote/detalhe/81519", "[Vídeo] Toyota Hilux SRV 3.0 TB Diesel 2008/2009 - 4x4 Automática")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=HYPERLINK("https://www.leilaoonline.net/lote/detalhe/81518", "002")</f>
      </c>
      <c r="B12" s="4" t="s">
        <f>=HYPERLINK("https://www.leilaoonline.net/lote/detalhe/81518", "[Vídeo] VW Amarock S 2018/2018 TB Diesel 4x4 Manual")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=HYPERLINK("https://www.leilaoonline.net/lote/detalhe/81511", "003")</f>
      </c>
      <c r="B13" s="4" t="s">
        <f>=HYPERLINK("https://www.leilaoonline.net/lote/detalhe/81511", " Armário de ferramentas de aço - 1,20m")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=HYPERLINK("https://www.leilaoonline.net/lote/detalhe/81506", "004")</f>
      </c>
      <c r="B14" s="4" t="s">
        <f>=HYPERLINK("https://www.leilaoonline.net/lote/detalhe/81506", " Lote com: 115 unidades de cabo Padrão novo - Sem uso")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=HYPERLINK("https://www.leilaoonline.net/lote/detalhe/81538", "005")</f>
      </c>
      <c r="B15" s="4" t="s">
        <f>=HYPERLINK("https://www.leilaoonline.net/lote/detalhe/81538", " Lote com: 20 unidades de cabos VGA - 15 Unidades  de cabo DVI e 25 unidades de cabo Padrão antigo.")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=HYPERLINK("https://www.leilaoonline.net/lote/detalhe/81530", "006")</f>
      </c>
      <c r="B16" s="4" t="s">
        <f>=HYPERLINK("https://www.leilaoonline.net/lote/detalhe/81530", " Par de Garfo para empilhadeira")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=HYPERLINK("https://www.leilaoonline.net/lote/detalhe/81553", "007")</f>
      </c>
      <c r="B17" s="4" t="s">
        <f>=HYPERLINK("https://www.leilaoonline.net/lote/detalhe/81553", " Par de Garfo para empilhadeira")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=HYPERLINK("https://www.leilaoonline.net/lote/detalhe/81561", "008")</f>
      </c>
      <c r="B18" s="4" t="s">
        <f>=HYPERLINK("https://www.leilaoonline.net/lote/detalhe/81561", " Lote com: 1 unidade lavadora e 1 unidade bebedouro")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=HYPERLINK("https://www.leilaoonline.net/lote/detalhe/81554", "009")</f>
      </c>
      <c r="B19" s="4" t="s">
        <f>=HYPERLINK("https://www.leilaoonline.net/lote/detalhe/81554", " Lote com: 2 unidades - secadores geminus com aquecimento sensor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=HYPERLINK("https://www.leilaoonline.net/lote/detalhe/81557", "010")</f>
      </c>
      <c r="B20" s="4" t="s">
        <f>=HYPERLINK("https://www.leilaoonline.net/lote/detalhe/81557", " Lote com: 8 lixeiras de 50 litros.")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=HYPERLINK("https://www.leilaoonline.net/lote/detalhe/81472", "011")</f>
      </c>
      <c r="B21" s="4" t="s">
        <f>=HYPERLINK("https://www.leilaoonline.net/lote/detalhe/81472", " Piscina 3.20 x 1.50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=HYPERLINK("https://www.leilaoonline.net/lote/detalhe/81479", "012")</f>
      </c>
      <c r="B22" s="4" t="s">
        <f>=HYPERLINK("https://www.leilaoonline.net/lote/detalhe/81479", " Lote com: 2 poltronas em couro legítimo")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=HYPERLINK("https://www.leilaoonline.net/lote/detalhe/81475", "013")</f>
      </c>
      <c r="B23" s="4" t="s">
        <f>=HYPERLINK("https://www.leilaoonline.net/lote/detalhe/81475", " Poltrona corino luxo")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=HYPERLINK("https://www.leilaoonline.net/lote/detalhe/81478", "014")</f>
      </c>
      <c r="B24" s="4" t="s">
        <f>=HYPERLINK("https://www.leilaoonline.net/lote/detalhe/81478", " Poltrona Stopa Luxo")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=HYPERLINK("https://www.leilaoonline.net/lote/detalhe/81476", "015")</f>
      </c>
      <c r="B25" s="4" t="s">
        <f>=HYPERLINK("https://www.leilaoonline.net/lote/detalhe/81476", " Maquina de café e derivados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=HYPERLINK("https://www.leilaoonline.net/lote/detalhe/81473", "016")</f>
      </c>
      <c r="B26" s="4" t="s">
        <f>=HYPERLINK("https://www.leilaoonline.net/lote/detalhe/81473", " Lote com: 3 abajures estilo americanos")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=HYPERLINK("https://www.leilaoonline.net/lote/detalhe/81477", "017")</f>
      </c>
      <c r="B27" s="4" t="s">
        <f>=HYPERLINK("https://www.leilaoonline.net/lote/detalhe/81477", " Lote com:  2 abajures estilo americanos")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=HYPERLINK("https://www.leilaoonline.net/lote/detalhe/81474", "018")</f>
      </c>
      <c r="B28" s="4" t="s">
        <f>=HYPERLINK("https://www.leilaoonline.net/lote/detalhe/81474", " Lote com: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=HYPERLINK("https://www.leilaoonline.net/lote/detalhe/81513", "019")</f>
      </c>
      <c r="B29" s="4" t="s">
        <f>=HYPERLINK("https://www.leilaoonline.net/lote/detalhe/81513", " Lote com: 3 prateleiras americanas")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=HYPERLINK("https://www.leilaoonline.net/lote/detalhe/81558", "020")</f>
      </c>
      <c r="B30" s="4" t="s">
        <f>=HYPERLINK("https://www.leilaoonline.net/lote/detalhe/81558", " Lote com: 2 mesas estilo colonial")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=HYPERLINK("https://www.leilaoonline.net/lote/detalhe/81555", "021")</f>
      </c>
      <c r="B31" s="4" t="s">
        <f>=HYPERLINK("https://www.leilaoonline.net/lote/detalhe/81555", " Geladeira Consul - Sem uso")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=HYPERLINK("https://www.leilaoonline.net/lote/detalhe/81510", "022")</f>
      </c>
      <c r="B32" s="4" t="s">
        <f>=HYPERLINK("https://www.leilaoonline.net/lote/detalhe/81510", " Geladeira Consul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=HYPERLINK("https://www.leilaoonline.net/lote/detalhe/81533", "023")</f>
      </c>
      <c r="B33" s="4" t="s">
        <f>=HYPERLINK("https://www.leilaoonline.net/lote/detalhe/81533", " Bebedouro Galão interno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=HYPERLINK("https://www.leilaoonline.net/lote/detalhe/81522", "024")</f>
      </c>
      <c r="B34" s="4" t="s">
        <f>=HYPERLINK("https://www.leilaoonline.net/lote/detalhe/81522", " Lote com: 2 unidades de Aquecedore a òleo - Funcionando")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=HYPERLINK("https://www.leilaoonline.net/lote/detalhe/81556", "025")</f>
      </c>
      <c r="B35" s="4" t="s">
        <f>=HYPERLINK("https://www.leilaoonline.net/lote/detalhe/81556", " Vasos decorativos")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=HYPERLINK("https://www.leilaoonline.net/lote/detalhe/81481", "026")</f>
      </c>
      <c r="B36" s="4" t="s">
        <f>=HYPERLINK("https://www.leilaoonline.net/lote/detalhe/81481", " System sony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=HYPERLINK("https://www.leilaoonline.net/lote/detalhe/81480", "027")</f>
      </c>
      <c r="B37" s="4" t="s">
        <f>=HYPERLINK("https://www.leilaoonline.net/lote/detalhe/81480", " System sony - (Funciona caixas divergentes)")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=HYPERLINK("https://www.leilaoonline.net/lote/detalhe/81482", "028")</f>
      </c>
      <c r="B38" s="4" t="s">
        <f>=HYPERLINK("https://www.leilaoonline.net/lote/detalhe/81482", " Lote com: 2 aparelhos de som ( não liga)")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=HYPERLINK("https://www.leilaoonline.net/lote/detalhe/81483", "029")</f>
      </c>
      <c r="B39" s="4" t="s">
        <f>=HYPERLINK("https://www.leilaoonline.net/lote/detalhe/81483", " Torre de Som - Sony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=HYPERLINK("https://www.leilaoonline.net/lote/detalhe/81559", "030")</f>
      </c>
      <c r="B40" s="4" t="s">
        <f>=HYPERLINK("https://www.leilaoonline.net/lote/detalhe/81559", " Lote com: 2 unidades - rechaud de inox")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=HYPERLINK("https://www.leilaoonline.net/lote/detalhe/81504", "031")</f>
      </c>
      <c r="B41" s="4" t="s">
        <f>=HYPERLINK("https://www.leilaoonline.net/lote/detalhe/81504", " Peças de cozinha - inox")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=HYPERLINK("https://www.leilaoonline.net/lote/detalhe/81485", "032")</f>
      </c>
      <c r="B42" s="4" t="s">
        <f>=HYPERLINK("https://www.leilaoonline.net/lote/detalhe/81485", " Lote com: 2 condensadores")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=HYPERLINK("https://www.leilaoonline.net/lote/detalhe/81484", "033")</f>
      </c>
      <c r="B43" s="4" t="s">
        <f>=HYPERLINK("https://www.leilaoonline.net/lote/detalhe/81484", " Lote com: 2 condensadores Philco")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=HYPERLINK("https://www.leilaoonline.net/lote/detalhe/81503", "034")</f>
      </c>
      <c r="B44" s="4" t="s">
        <f>=HYPERLINK("https://www.leilaoonline.net/lote/detalhe/81503", " Projetor Epson")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=HYPERLINK("https://www.leilaoonline.net/lote/detalhe/81512", "035")</f>
      </c>
      <c r="B45" s="4" t="s">
        <f>=HYPERLINK("https://www.leilaoonline.net/lote/detalhe/81512", " Projetor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=HYPERLINK("https://www.leilaoonline.net/lote/detalhe/81487", "036")</f>
      </c>
      <c r="B46" s="4" t="s">
        <f>=HYPERLINK("https://www.leilaoonline.net/lote/detalhe/81487", " Lote com: 2 condensadores")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=HYPERLINK("https://www.leilaoonline.net/lote/detalhe/81488", "037")</f>
      </c>
      <c r="B47" s="4" t="s">
        <f>=HYPERLINK("https://www.leilaoonline.net/lote/detalhe/81488", " Lote com: 2 condensadores")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=HYPERLINK("https://www.leilaoonline.net/lote/detalhe/81490", "038")</f>
      </c>
      <c r="B48" s="4" t="s">
        <f>=HYPERLINK("https://www.leilaoonline.net/lote/detalhe/81490", " Condensador e split")</f>
      </c>
      <c r="C48" s="4" t="inlineStr">
        <is>
          <t>Vendido</t>
        </is>
      </c>
      <c r="D48" s="4" t="inlineStr">
        <is>
          <t>5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=HYPERLINK("https://www.leilaoonline.net/lote/detalhe/81486", "039")</f>
      </c>
      <c r="B49" s="4" t="s">
        <f>=HYPERLINK("https://www.leilaoonline.net/lote/detalhe/81486", " Lote com: 3 Splits Samsung")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=HYPERLINK("https://www.leilaoonline.net/lote/detalhe/81489", "040")</f>
      </c>
      <c r="B50" s="4" t="s">
        <f>=HYPERLINK("https://www.leilaoonline.net/lote/detalhe/81489", " Lote com: 4 Splits")</f>
      </c>
      <c r="C50" s="4" t="inlineStr">
        <is>
          <t>Vendido</t>
        </is>
      </c>
      <c r="D50" s="4" t="inlineStr">
        <is>
          <t>5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=HYPERLINK("https://www.leilaoonline.net/lote/detalhe/81491", "041")</f>
      </c>
      <c r="B51" s="4" t="s">
        <f>=HYPERLINK("https://www.leilaoonline.net/lote/detalhe/81491", " Condensador 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=HYPERLINK("https://www.leilaoonline.net/lote/detalhe/81523", "042")</f>
      </c>
      <c r="B52" s="4" t="s">
        <f>=HYPERLINK("https://www.leilaoonline.net/lote/detalhe/81523", " Lote com: 4 unid. Notebooks e 2 unid. Monitores - Com avarias")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=HYPERLINK("https://www.leilaoonline.net/lote/detalhe/81507", "043")</f>
      </c>
      <c r="B53" s="4" t="s">
        <f>=HYPERLINK("https://www.leilaoonline.net/lote/detalhe/81507", " Lote com: 7 unid. Monitores 19' - Parou funcionando")</f>
      </c>
      <c r="C53" s="4" t="inlineStr">
        <is>
          <t>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=HYPERLINK("https://www.leilaoonline.net/lote/detalhe/81516", "044")</f>
      </c>
      <c r="B54" s="4" t="s">
        <f>=HYPERLINK("https://www.leilaoonline.net/lote/detalhe/81516", " Lote com: 10 unid. Monitores 15' - Parou funcionando")</f>
      </c>
      <c r="C54" s="4" t="inlineStr">
        <is>
          <t>Vendido</t>
        </is>
      </c>
      <c r="D54" s="4" t="inlineStr">
        <is>
          <t>4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=HYPERLINK("https://www.leilaoonline.net/lote/detalhe/81521", "045")</f>
      </c>
      <c r="B55" s="4" t="s">
        <f>=HYPERLINK("https://www.leilaoonline.net/lote/detalhe/81521", " Lote com: 14 unid. Monitores 17' - Parou funcionando")</f>
      </c>
      <c r="C55" s="4" t="inlineStr">
        <is>
          <t>Vendido</t>
        </is>
      </c>
      <c r="D55" s="4" t="inlineStr">
        <is>
          <t>7</t>
        </is>
      </c>
      <c r="E55" s="5" t="inlineStr">
        <is>
          <t>650,00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=HYPERLINK("https://www.leilaoonline.net/lote/detalhe/81514", "046")</f>
      </c>
      <c r="B56" s="4" t="s">
        <f>=HYPERLINK("https://www.leilaoonline.net/lote/detalhe/81514", " Lote com: 10 unid. Monitores 17' - Parou funcionando")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=HYPERLINK("https://www.leilaoonline.net/lote/detalhe/81520", "047")</f>
      </c>
      <c r="B57" s="4" t="s">
        <f>=HYPERLINK("https://www.leilaoonline.net/lote/detalhe/81520", " Lote com: 23 unid. CPU - Parou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=HYPERLINK("https://www.leilaoonline.net/lote/detalhe/81509", "048")</f>
      </c>
      <c r="B58" s="4" t="s">
        <f>=HYPERLINK("https://www.leilaoonline.net/lote/detalhe/81509", " Projetor Panasonic - Funcionando")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=HYPERLINK("https://www.leilaoonline.net/lote/detalhe/81542", "049")</f>
      </c>
      <c r="B59" s="4" t="s">
        <f>=HYPERLINK("https://www.leilaoonline.net/lote/detalhe/81542", " Lote com: 2 unid. Projetores - Não liga")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=HYPERLINK("https://www.leilaoonline.net/lote/detalhe/81525", "051")</f>
      </c>
      <c r="B60" s="4" t="s">
        <f>=HYPERLINK("https://www.leilaoonline.net/lote/detalhe/81525", " Lote com: 2 unid. Maleta/Bolsa DELL - Sem uso")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=HYPERLINK("https://www.leilaoonline.net/lote/detalhe/81531", "052")</f>
      </c>
      <c r="B61" s="4" t="s">
        <f>=HYPERLINK("https://www.leilaoonline.net/lote/detalhe/81531", " Lote com: 2 unid. Maleta/Bolsa DELL - Sem uso")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=HYPERLINK("https://www.leilaoonline.net/lote/detalhe/81524", "053")</f>
      </c>
      <c r="B62" s="4" t="s">
        <f>=HYPERLINK("https://www.leilaoonline.net/lote/detalhe/81524", " Lote com: 2 unid. Maleta/Bolsa DELL - Sem uso")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=HYPERLINK("https://www.leilaoonline.net/lote/detalhe/81529", "054")</f>
      </c>
      <c r="B63" s="4" t="s">
        <f>=HYPERLINK("https://www.leilaoonline.net/lote/detalhe/81529", " Lote com: 1 unid. PC i3 4gb ran 500hd e 1 unid.  i3 4gb ran 750hd - Funcionando")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1.650,00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=HYPERLINK("https://www.leilaoonline.net/lote/detalhe/81547", "055")</f>
      </c>
      <c r="B64" s="4" t="s">
        <f>=HYPERLINK("https://www.leilaoonline.net/lote/detalhe/81547", " Tv Samsung - com tela quebrada")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=HYPERLINK("https://www.leilaoonline.net/lote/detalhe/81540", "056")</f>
      </c>
      <c r="B65" s="4" t="s">
        <f>=HYPERLINK("https://www.leilaoonline.net/lote/detalhe/81540", " Tv Panasonic - 50' - Funcionando")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=HYPERLINK("https://www.leilaoonline.net/lote/detalhe/81548", "057")</f>
      </c>
      <c r="B66" s="4" t="s">
        <f>=HYPERLINK("https://www.leilaoonline.net/lote/detalhe/81548", " Tv 42 lcd LG - Funcionando")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=HYPERLINK("https://www.leilaoonline.net/lote/detalhe/81534", "058")</f>
      </c>
      <c r="B67" s="4" t="s">
        <f>=HYPERLINK("https://www.leilaoonline.net/lote/detalhe/81534", " Tv 32 ( sem uso )")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=HYPERLINK("https://www.leilaoonline.net/lote/detalhe/81544", "059")</f>
      </c>
      <c r="B68" s="4" t="s">
        <f>=HYPERLINK("https://www.leilaoonline.net/lote/detalhe/81544", " Notebook 4gb ram 500hd")</f>
      </c>
      <c r="C68" s="4" t="inlineStr">
        <is>
          <t>Vendido</t>
        </is>
      </c>
      <c r="D68" s="4" t="inlineStr">
        <is>
          <t>4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=HYPERLINK("https://www.leilaoonline.net/lote/detalhe/81537", "060")</f>
      </c>
      <c r="B69" s="4" t="s">
        <f>=HYPERLINK("https://www.leilaoonline.net/lote/detalhe/81537", " Notebook hp xpro i5 4gb ssd 128 gb touch-screen função Tablet")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=HYPERLINK("https://www.leilaoonline.net/lote/detalhe/81526", "061")</f>
      </c>
      <c r="B70" s="4" t="s">
        <f>=HYPERLINK("https://www.leilaoonline.net/lote/detalhe/81526", " Notebook HP Xpro i5 4gb 128 ssd touch-screen função Tablet")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=HYPERLINK("https://www.leilaoonline.net/lote/detalhe/81502", "062")</f>
      </c>
      <c r="B71" s="4" t="s">
        <f>=HYPERLINK("https://www.leilaoonline.net/lote/detalhe/81502", " Notebook HP Xpro i5 4gb ssd 128 gb touch-screen função Tablet")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=HYPERLINK("https://www.leilaoonline.net/lote/detalhe/81532", "063")</f>
      </c>
      <c r="B72" s="4" t="s">
        <f>=HYPERLINK("https://www.leilaoonline.net/lote/detalhe/81532", " Lote com: 4 unid. notebooks com avarias sendo 2 unid. i5 e 2 unid.  i3")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=HYPERLINK("https://www.leilaoonline.net/lote/detalhe/81552", "064")</f>
      </c>
      <c r="B73" s="4" t="s">
        <f>=HYPERLINK("https://www.leilaoonline.net/lote/detalhe/81552", " Maquinas fotográficas e controlador marantz")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=HYPERLINK("https://www.leilaoonline.net/lote/detalhe/81549", "065")</f>
      </c>
      <c r="B74" s="4" t="s">
        <f>=HYPERLINK("https://www.leilaoonline.net/lote/detalhe/81549", " Celular S7 - Sem uso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=HYPERLINK("https://www.leilaoonline.net/lote/detalhe/81535", "066")</f>
      </c>
      <c r="B75" s="4" t="s">
        <f>=HYPERLINK("https://www.leilaoonline.net/lote/detalhe/81535", "[VÍDEO] - Projetor luzes (funcionando perfeitamente)")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=HYPERLINK("https://www.leilaoonline.net/lote/detalhe/81539", "067")</f>
      </c>
      <c r="B76" s="4" t="s">
        <f>=HYPERLINK("https://www.leilaoonline.net/lote/detalhe/81539", " BICICLETA - gios top freio óleo")</f>
      </c>
      <c r="C76" s="4" t="inlineStr">
        <is>
          <t>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=HYPERLINK("https://www.leilaoonline.net/lote/detalhe/81528", "068")</f>
      </c>
      <c r="B77" s="4" t="s">
        <f>=HYPERLINK("https://www.leilaoonline.net/lote/detalhe/81528", " Carroça pequena antiga")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=HYPERLINK("https://www.leilaoonline.net/lote/detalhe/81546", "069")</f>
      </c>
      <c r="B78" s="4" t="s">
        <f>=HYPERLINK("https://www.leilaoonline.net/lote/detalhe/81546", " Lixadeira esmerilhadeira DWALT (FUNCIONANDO PERFEITAMENTE)")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=HYPERLINK("https://www.leilaoonline.net/lote/detalhe/81536", "070")</f>
      </c>
      <c r="B79" s="4" t="s">
        <f>=HYPERLINK("https://www.leilaoonline.net/lote/detalhe/81536", " Cadeira de boneca antiga")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=HYPERLINK("https://www.leilaoonline.net/lote/detalhe/81494", "071")</f>
      </c>
      <c r="B80" s="4" t="s">
        <f>=HYPERLINK("https://www.leilaoonline.net/lote/detalhe/81494", "Lote com: 2 Pneus 235/50/18")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=HYPERLINK("https://www.leilaoonline.net/lote/detalhe/81493", "072")</f>
      </c>
      <c r="B81" s="4" t="s">
        <f>=HYPERLINK("https://www.leilaoonline.net/lote/detalhe/81493", "Lote com: 2 Pneus 225/35/20")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=HYPERLINK("https://www.leilaoonline.net/lote/detalhe/81527", "073")</f>
      </c>
      <c r="B82" s="4" t="s">
        <f>=HYPERLINK("https://www.leilaoonline.net/lote/detalhe/81527", " Lote com: 4 unid. pneus 265/70/16 (somente os pneus rodas não inclusas)")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=HYPERLINK("https://www.leilaoonline.net/lote/detalhe/81496", "074")</f>
      </c>
      <c r="B83" s="4" t="s">
        <f>=HYPERLINK("https://www.leilaoonline.net/lote/detalhe/81496", " bicicleta peugeot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=HYPERLINK("https://www.leilaoonline.net/lote/detalhe/81495", "075")</f>
      </c>
      <c r="B84" s="4" t="s">
        <f>=HYPERLINK("https://www.leilaoonline.net/lote/detalhe/81495", " Monark tropical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=HYPERLINK("https://www.leilaoonline.net/lote/detalhe/81515", "076")</f>
      </c>
      <c r="B85" s="4" t="s">
        <f>=HYPERLINK("https://www.leilaoonline.net/lote/detalhe/81515", " Lote com: 2 arquivos em aço")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=HYPERLINK("https://www.leilaoonline.net/lote/detalhe/81560", "077")</f>
      </c>
      <c r="B86" s="4" t="s">
        <f>=HYPERLINK("https://www.leilaoonline.net/lote/detalhe/81560", " Lote com: 2 arquivos em 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=HYPERLINK("https://www.leilaoonline.net/lote/detalhe/81508", "078")</f>
      </c>
      <c r="B87" s="4" t="s">
        <f>=HYPERLINK("https://www.leilaoonline.net/lote/detalhe/81508", " Lote com: 2 arquivos em 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=HYPERLINK("https://www.leilaoonline.net/lote/detalhe/81545", "079")</f>
      </c>
      <c r="B88" s="4" t="s">
        <f>=HYPERLINK("https://www.leilaoonline.net/lote/detalhe/81545", " Lote com: 2 arquivos em 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=HYPERLINK("https://www.leilaoonline.net/lote/detalhe/81517", "080")</f>
      </c>
      <c r="B89" s="4" t="s">
        <f>=HYPERLINK("https://www.leilaoonline.net/lote/detalhe/81517", " Lote com: 4 arquivos em 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=HYPERLINK("https://www.leilaoonline.net/lote/detalhe/81541", "081")</f>
      </c>
      <c r="B90" s="4" t="s">
        <f>=HYPERLINK("https://www.leilaoonline.net/lote/detalhe/81541", " Lote com: 4 arquivos em aço")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=HYPERLINK("https://www.leilaoonline.net/lote/detalhe/81550", "082")</f>
      </c>
      <c r="B91" s="4" t="s">
        <f>=HYPERLINK("https://www.leilaoonline.net/lote/detalhe/81550", " Lote com: 2 arquivos em 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=HYPERLINK("https://www.leilaoonline.net/lote/detalhe/81551", "083")</f>
      </c>
      <c r="B92" s="4" t="s">
        <f>=HYPERLINK("https://www.leilaoonline.net/lote/detalhe/81551", " Lote com: 2 arquivos em 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=HYPERLINK("https://www.leilaoonline.net/lote/detalhe/81543", "084")</f>
      </c>
      <c r="B93" s="4" t="s">
        <f>=HYPERLINK("https://www.leilaoonline.net/lote/detalhe/81543", " Aquário 1,20x60x40 com estrutura ferro")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=HYPERLINK("https://www.leilaoonline.net/lote/detalhe/83066", "085")</f>
      </c>
      <c r="B94" s="4" t="s">
        <f>=HYPERLINK("https://www.leilaoonline.net/lote/detalhe/83066", "Aparelho audiometria MA41 funcionando sem aferição")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=HYPERLINK("https://www.leilaoonline.net/lote/detalhe/83082", "086")</f>
      </c>
      <c r="B95" s="4" t="s">
        <f>=HYPERLINK("https://www.leilaoonline.net/lote/detalhe/83082", "Cabine audiomerica acústica")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=HYPERLINK("https://www.leilaoonline.net/lote/detalhe/83797", "087")</f>
      </c>
      <c r="B96" s="4" t="s">
        <f>=HYPERLINK("https://www.leilaoonline.net/lote/detalhe/83797", "Cadeira completa odontológica em funcionamento")</f>
      </c>
      <c r="C96" s="4" t="inlineStr">
        <is>
          <t>Vendido</t>
        </is>
      </c>
      <c r="D96" s="4" t="inlineStr">
        <is>
          <t>4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=HYPERLINK("https://www.leilaoonline.net/lote/detalhe/83798", "088")</f>
      </c>
      <c r="B97" s="4" t="s">
        <f>=HYPERLINK("https://www.leilaoonline.net/lote/detalhe/83798", "PS3 Slim")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2026-03-28T14:13:51.00Z</dcterms:created>
  <dc:creator>Tellks Tecnologia</dc:creator>
  <cp:revision>0</cp:revision>
</cp:coreProperties>
</file>