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Container • Varredeiras • Cadeiras • Impressoras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=HYPERLINK("https://www.leilaoonline.net/lote/detalhe/82686", "008")</f>
      </c>
      <c r="B11" s="4" t="s">
        <f>=HYPERLINK("https://www.leilaoonline.net/lote/detalhe/82686", "VARREDEIRA INDUSTRIAL; MARCA PORTOTÉCNICA")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=HYPERLINK("https://www.leilaoonline.net/lote/detalhe/82687", "010")</f>
      </c>
      <c r="B12" s="4" t="s">
        <f>=HYPERLINK("https://www.leilaoonline.net/lote/detalhe/82687", "CARPETE EXTRATOR COMPACTO; MARCA TENNANT; MODELO R3")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=HYPERLINK("https://www.leilaoonline.net/lote/detalhe/82958", "013")</f>
      </c>
      <c r="B13" s="4" t="s">
        <f>=HYPERLINK("https://www.leilaoonline.net/lote/detalhe/82958", "VARREDEIRA; MARCA KARCHER")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=HYPERLINK("https://www.leilaoonline.net/lote/detalhe/82688", "016")</f>
      </c>
      <c r="B14" s="4" t="s">
        <f>=HYPERLINK("https://www.leilaoonline.net/lote/detalhe/82688", "LAVADORA DE PISO; MARCA ADVANCE; MODELO BA5321")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=HYPERLINK("https://www.leilaoonline.net/lote/detalhe/82689", "032")</f>
      </c>
      <c r="B15" s="4" t="s">
        <f>=HYPERLINK("https://www.leilaoonline.net/lote/detalhe/82689", "CAÇAMBA DE LIXO; CONTAINER DE RESIDUOS RECICLÁVEL; LIXEIRA 500ML")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=HYPERLINK("https://www.leilaoonline.net/lote/detalhe/82690", "035")</f>
      </c>
      <c r="B16" s="4" t="s">
        <f>=HYPERLINK("https://www.leilaoonline.net/lote/detalhe/82690", "CAÇAMBA DE LIXO; CONTAINER DE RESIDUOS RECICLÁVEL; LIXEIRA 500ML")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=HYPERLINK("https://www.leilaoonline.net/lote/detalhe/82691", "039")</f>
      </c>
      <c r="B17" s="4" t="s">
        <f>=HYPERLINK("https://www.leilaoonline.net/lote/detalhe/82691", "LIXEIRA COM PEDAL; MARCA MARFINITE; 100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=HYPERLINK("https://www.leilaoonline.net/lote/detalhe/82692", "040")</f>
      </c>
      <c r="B18" s="4" t="s">
        <f>=HYPERLINK("https://www.leilaoonline.net/lote/detalhe/82692", "LIXEIRA COM PEDAL; MARCA MARFINITE; 100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=HYPERLINK("https://www.leilaoonline.net/lote/detalhe/82694", "041")</f>
      </c>
      <c r="B19" s="4" t="s">
        <f>=HYPERLINK("https://www.leilaoonline.net/lote/detalhe/82694", "LIXEIRA COM PEDAL; MARCA MARFINITE; 100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=HYPERLINK("https://www.leilaoonline.net/lote/detalhe/82693", "042")</f>
      </c>
      <c r="B20" s="4" t="s">
        <f>=HYPERLINK("https://www.leilaoonline.net/lote/detalhe/82693", "LIXEIRA COM PEDAL; MARCA MARFINITE; 100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=HYPERLINK("https://www.leilaoonline.net/lote/detalhe/82695", "043")</f>
      </c>
      <c r="B21" s="4" t="s">
        <f>=HYPERLINK("https://www.leilaoonline.net/lote/detalhe/82695",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=HYPERLINK("https://www.leilaoonline.net/lote/detalhe/82696", "044")</f>
      </c>
      <c r="B22" s="4" t="s">
        <f>=HYPERLINK("https://www.leilaoonline.net/lote/detalhe/82696",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=HYPERLINK("https://www.leilaoonline.net/lote/detalhe/82708", "045")</f>
      </c>
      <c r="B23" s="4" t="s">
        <f>=HYPERLINK("https://www.leilaoonline.net/lote/detalhe/82708",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=HYPERLINK("https://www.leilaoonline.net/lote/detalhe/82709", "046")</f>
      </c>
      <c r="B24" s="4" t="s">
        <f>=HYPERLINK("https://www.leilaoonline.net/lote/detalhe/82709",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=HYPERLINK("https://www.leilaoonline.net/lote/detalhe/82710", "047")</f>
      </c>
      <c r="B25" s="4" t="s">
        <f>=HYPERLINK("https://www.leilaoonline.net/lote/detalhe/82710",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=HYPERLINK("https://www.leilaoonline.net/lote/detalhe/82697", "048")</f>
      </c>
      <c r="B26" s="4" t="s">
        <f>=HYPERLINK("https://www.leilaoonline.net/lote/detalhe/82697",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=HYPERLINK("https://www.leilaoonline.net/lote/detalhe/82698", "049")</f>
      </c>
      <c r="B27" s="4" t="s">
        <f>=HYPERLINK("https://www.leilaoonline.net/lote/detalhe/82698", "LIXEIRA COM PEDAL - COM RODA;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=HYPERLINK("https://www.leilaoonline.net/lote/detalhe/82711", "050")</f>
      </c>
      <c r="B28" s="4" t="s">
        <f>=HYPERLINK("https://www.leilaoonline.net/lote/detalhe/82711",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=HYPERLINK("https://www.leilaoonline.net/lote/detalhe/82699", "051")</f>
      </c>
      <c r="B29" s="4" t="s">
        <f>=HYPERLINK("https://www.leilaoonline.net/lote/detalhe/82699",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=HYPERLINK("https://www.leilaoonline.net/lote/detalhe/82700", "052")</f>
      </c>
      <c r="B30" s="4" t="s">
        <f>=HYPERLINK("https://www.leilaoonline.net/lote/detalhe/82700", "LIXEIRA COM PEDAL;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=HYPERLINK("https://www.leilaoonline.net/lote/detalhe/82701", "053")</f>
      </c>
      <c r="B31" s="4" t="s">
        <f>=HYPERLINK("https://www.leilaoonline.net/lote/detalhe/82701", "LIXEIRA COM PEDAL;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=HYPERLINK("https://www.leilaoonline.net/lote/detalhe/82702", "054")</f>
      </c>
      <c r="B32" s="4" t="s">
        <f>=HYPERLINK("https://www.leilaoonline.net/lote/detalhe/82702",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=HYPERLINK("https://www.leilaoonline.net/lote/detalhe/82703", "055")</f>
      </c>
      <c r="B33" s="4" t="s">
        <f>=HYPERLINK("https://www.leilaoonline.net/lote/detalhe/82703",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=HYPERLINK("https://www.leilaoonline.net/lote/detalhe/82704", "056")</f>
      </c>
      <c r="B34" s="4" t="s">
        <f>=HYPERLINK("https://www.leilaoonline.net/lote/detalhe/82704",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=HYPERLINK("https://www.leilaoonline.net/lote/detalhe/82705", "057")</f>
      </c>
      <c r="B35" s="4" t="s">
        <f>=HYPERLINK("https://www.leilaoonline.net/lote/detalhe/82705",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=HYPERLINK("https://www.leilaoonline.net/lote/detalhe/82706", "058")</f>
      </c>
      <c r="B36" s="4" t="s">
        <f>=HYPERLINK("https://www.leilaoonline.net/lote/detalhe/82706",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=HYPERLINK("https://www.leilaoonline.net/lote/detalhe/82707", "059")</f>
      </c>
      <c r="B37" s="4" t="s">
        <f>=HYPERLINK("https://www.leilaoonline.net/lote/detalhe/82707",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=HYPERLINK("https://www.leilaoonline.net/lote/detalhe/82712", "060")</f>
      </c>
      <c r="B38" s="4" t="s">
        <f>=HYPERLINK("https://www.leilaoonline.net/lote/detalhe/82712",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=HYPERLINK("https://www.leilaoonline.net/lote/detalhe/82713", "061")</f>
      </c>
      <c r="B39" s="4" t="s">
        <f>=HYPERLINK("https://www.leilaoonline.net/lote/detalhe/82713",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=HYPERLINK("https://www.leilaoonline.net/lote/detalhe/82714", "062")</f>
      </c>
      <c r="B40" s="4" t="s">
        <f>=HYPERLINK("https://www.leilaoonline.net/lote/detalhe/82714", "DISPENSER / COLETOR DE COPO ÁGUA")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=HYPERLINK("https://www.leilaoonline.net/lote/detalhe/82715", "063")</f>
      </c>
      <c r="B41" s="4" t="s">
        <f>=HYPERLINK("https://www.leilaoonline.net/lote/detalhe/82715", "DISPENSER / COLETOR DE COPO 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=HYPERLINK("https://www.leilaoonline.net/lote/detalhe/82716", "064")</f>
      </c>
      <c r="B42" s="4" t="s">
        <f>=HYPERLINK("https://www.leilaoonline.net/lote/detalhe/82716", "DISPENSER / COLETOR DE COPO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=HYPERLINK("https://www.leilaoonline.net/lote/detalhe/82717", "065")</f>
      </c>
      <c r="B43" s="4" t="s">
        <f>=HYPERLINK("https://www.leilaoonline.net/lote/detalhe/82717", "DISPENSER / COLETOR DE COPO ÁGUA")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=HYPERLINK("https://www.leilaoonline.net/lote/detalhe/82718", "066")</f>
      </c>
      <c r="B44" s="4" t="s">
        <f>=HYPERLINK("https://www.leilaoonline.net/lote/detalhe/82718",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=HYPERLINK("https://www.leilaoonline.net/lote/detalhe/82722", "067")</f>
      </c>
      <c r="B45" s="4" t="s">
        <f>=HYPERLINK("https://www.leilaoonline.net/lote/detalhe/82722", "CADEIRAS PLÁSTICA; MARCA TRAMONTINA; 4 CADEIRAS")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=HYPERLINK("https://www.leilaoonline.net/lote/detalhe/82723", "068")</f>
      </c>
      <c r="B46" s="4" t="s">
        <f>=HYPERLINK("https://www.leilaoonline.net/lote/detalhe/82723", "CADEIRAS PLÁSTICA; MARCA TRAMONTINA; 4 CADEIRAS")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=HYPERLINK("https://www.leilaoonline.net/lote/detalhe/82724", "069")</f>
      </c>
      <c r="B47" s="4" t="s">
        <f>=HYPERLINK("https://www.leilaoonline.net/lote/detalhe/82724", "CADEIRAS PLÁSTICA; MARCA TRAMONTINA; 4 CADEIRAS")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=HYPERLINK("https://www.leilaoonline.net/lote/detalhe/82725", "070")</f>
      </c>
      <c r="B48" s="4" t="s">
        <f>=HYPERLINK("https://www.leilaoonline.net/lote/detalhe/82725", "CADEIRAS PLÁSTICA; MARCA TRAMONTINA; 4 CADEIRAS")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=HYPERLINK("https://www.leilaoonline.net/lote/detalhe/82726", "071")</f>
      </c>
      <c r="B49" s="4" t="s">
        <f>=HYPERLINK("https://www.leilaoonline.net/lote/detalhe/82726",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=HYPERLINK("https://www.leilaoonline.net/lote/detalhe/82719", "072")</f>
      </c>
      <c r="B50" s="4" t="s">
        <f>=HYPERLINK("https://www.leilaoonline.net/lote/detalhe/82719",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=HYPERLINK("https://www.leilaoonline.net/lote/detalhe/82720", "073")</f>
      </c>
      <c r="B51" s="4" t="s">
        <f>=HYPERLINK("https://www.leilaoonline.net/lote/detalhe/82720", "CADEIRAS PLÁSTICA; MARCA TRAMONTINA; 4 CADEIRAS")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60,00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=HYPERLINK("https://www.leilaoonline.net/lote/detalhe/82721", "074")</f>
      </c>
      <c r="B52" s="4" t="s">
        <f>=HYPERLINK("https://www.leilaoonline.net/lote/detalhe/82721", "CADEIRAS PLÁSTICA; MARCA TRAMONTINA; 4 CADEIRAS")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=HYPERLINK("https://www.leilaoonline.net/lote/detalhe/82727", "075")</f>
      </c>
      <c r="B53" s="4" t="s">
        <f>=HYPERLINK("https://www.leilaoonline.net/lote/detalhe/82727", "CADEIRAS PLÁSTICA; MARCA TRAMONTINA; 4 CADEIRAS")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=HYPERLINK("https://www.leilaoonline.net/lote/detalhe/82728", "076")</f>
      </c>
      <c r="B54" s="4" t="s">
        <f>=HYPERLINK("https://www.leilaoonline.net/lote/detalhe/82728",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=HYPERLINK("https://www.leilaoonline.net/lote/detalhe/82729", "077")</f>
      </c>
      <c r="B55" s="4" t="s">
        <f>=HYPERLINK("https://www.leilaoonline.net/lote/detalhe/82729",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=HYPERLINK("https://www.leilaoonline.net/lote/detalhe/82730", "078")</f>
      </c>
      <c r="B56" s="4" t="s">
        <f>=HYPERLINK("https://www.leilaoonline.net/lote/detalhe/82730",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=HYPERLINK("https://www.leilaoonline.net/lote/detalhe/82731", "079")</f>
      </c>
      <c r="B57" s="4" t="s">
        <f>=HYPERLINK("https://www.leilaoonline.net/lote/detalhe/82731",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=HYPERLINK("https://www.leilaoonline.net/lote/detalhe/82732", "080")</f>
      </c>
      <c r="B58" s="4" t="s">
        <f>=HYPERLINK("https://www.leilaoonline.net/lote/detalhe/82732",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=HYPERLINK("https://www.leilaoonline.net/lote/detalhe/82733", "081")</f>
      </c>
      <c r="B59" s="4" t="s">
        <f>=HYPERLINK("https://www.leilaoonline.net/lote/detalhe/82733",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=HYPERLINK("https://www.leilaoonline.net/lote/detalhe/82734", "082")</f>
      </c>
      <c r="B60" s="4" t="s">
        <f>=HYPERLINK("https://www.leilaoonline.net/lote/detalhe/82734", "IMPRESSORA MULTIFUNCIONAL; MARCA SAMSUNG; SCX-4200")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=HYPERLINK("https://www.leilaoonline.net/lote/detalhe/82735", "083")</f>
      </c>
      <c r="B61" s="4" t="s">
        <f>=HYPERLINK("https://www.leilaoonline.net/lote/detalhe/82735", "IMPRESSORA MULTIFUNCIONAL; MARCA KYOCERA; KM-2810")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=HYPERLINK("https://www.leilaoonline.net/lote/detalhe/82736", "084")</f>
      </c>
      <c r="B62" s="4" t="s">
        <f>=HYPERLINK("https://www.leilaoonline.net/lote/detalhe/82736", "IMPRESSORA MULTIFUNCIONAL; MARCA HP; M1120")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=HYPERLINK("https://www.leilaoonline.net/lote/detalhe/82737", "085")</f>
      </c>
      <c r="B63" s="4" t="s">
        <f>=HYPERLINK("https://www.leilaoonline.net/lote/detalhe/82737", "IMPRESSORA MULTIFUNCIONAL; MARCA KYOCERA; KM-2810")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=HYPERLINK("https://www.leilaoonline.net/lote/detalhe/82738", "086")</f>
      </c>
      <c r="B64" s="4" t="s">
        <f>=HYPERLINK("https://www.leilaoonline.net/lote/detalhe/82738", "IMPRESSORA MULTIFUNCIONAL; MARCA EPSON; LX-300")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=HYPERLINK("https://www.leilaoonline.net/lote/detalhe/82739", "088")</f>
      </c>
      <c r="B65" s="4" t="s">
        <f>=HYPERLINK("https://www.leilaoonline.net/lote/detalhe/82739", "IMPRESSORA MULTIFUNCIONAL; MARCA KYOCERA; KM-2810")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=HYPERLINK("https://www.leilaoonline.net/lote/detalhe/82740", "089")</f>
      </c>
      <c r="B66" s="4" t="s">
        <f>=HYPERLINK("https://www.leilaoonline.net/lote/detalhe/82740", "IMPRESSORA MULTIFUNCIONAL; MARCA KYOCERA; 1820")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=HYPERLINK("https://www.leilaoonline.net/lote/detalhe/82741", "090")</f>
      </c>
      <c r="B67" s="4" t="s">
        <f>=HYPERLINK("https://www.leilaoonline.net/lote/detalhe/82741", "IMPRESSORA MULTIFUNCIONAL; MARCA EPSON; LX-300")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=HYPERLINK("https://www.leilaoonline.net/lote/detalhe/82959", "091")</f>
      </c>
      <c r="B68" s="4" t="s">
        <f>=HYPERLINK("https://www.leilaoonline.net/lote/detalhe/82959", "PABX; MARCA INTELBRAS; 10040")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=HYPERLINK("https://www.leilaoonline.net/lote/detalhe/82742", "092")</f>
      </c>
      <c r="B69" s="4" t="s">
        <f>=HYPERLINK("https://www.leilaoonline.net/lote/detalhe/82742", "GUARITA DE FIBRA")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=HYPERLINK("https://www.leilaoonline.net/lote/detalhe/82743", "093")</f>
      </c>
      <c r="B70" s="4" t="s">
        <f>=HYPERLINK("https://www.leilaoonline.net/lote/detalhe/82743", "GUARITA DE FIBRA")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=HYPERLINK("https://www.leilaoonline.net/lote/detalhe/82744", "094")</f>
      </c>
      <c r="B71" s="4" t="s">
        <f>=HYPERLINK("https://www.leilaoonline.net/lote/detalhe/82744", "CADEIRA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=HYPERLINK("https://www.leilaoonline.net/lote/detalhe/82745", "095")</f>
      </c>
      <c r="B72" s="4" t="s">
        <f>=HYPERLINK("https://www.leilaoonline.net/lote/detalhe/82745", "CADEIRA ESCRITÓRIO; C/ REGULAGEM DE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=HYPERLINK("https://www.leilaoonline.net/lote/detalhe/82746", "096")</f>
      </c>
      <c r="B73" s="4" t="s">
        <f>=HYPERLINK("https://www.leilaoonline.net/lote/detalhe/82746", "CADEIRA ESCRITÓRIO; C/ REGULAGEM DE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=HYPERLINK("https://www.leilaoonline.net/lote/detalhe/82747", "097")</f>
      </c>
      <c r="B74" s="4" t="s">
        <f>=HYPERLINK("https://www.leilaoonline.net/lote/detalhe/82747", "CADEIRA ESCRITÓRIO; C/REGULAGEM DE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=HYPERLINK("https://www.leilaoonline.net/lote/detalhe/82748", "098")</f>
      </c>
      <c r="B75" s="4" t="s">
        <f>=HYPERLINK("https://www.leilaoonline.net/lote/detalhe/82748", "CADEIRA ESCRITÓRIO; C/ REGULAGEM DE ALTURA")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=HYPERLINK("https://www.leilaoonline.net/lote/detalhe/82749", "099")</f>
      </c>
      <c r="B76" s="4" t="s">
        <f>=HYPERLINK("https://www.leilaoonline.net/lote/detalhe/82749",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=HYPERLINK("https://www.leilaoonline.net/lote/detalhe/82750", "100")</f>
      </c>
      <c r="B77" s="4" t="s">
        <f>=HYPERLINK("https://www.leilaoonline.net/lote/detalhe/82750",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=HYPERLINK("https://www.leilaoonline.net/lote/detalhe/82751", "101")</f>
      </c>
      <c r="B78" s="4" t="s">
        <f>=HYPERLINK("https://www.leilaoonline.net/lote/detalhe/82751", "CADEIRA ESCRITÓRIO; C/ REGULAGEM DE ALTURA")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=HYPERLINK("https://www.leilaoonline.net/lote/detalhe/82752", "102")</f>
      </c>
      <c r="B79" s="4" t="s">
        <f>=HYPERLINK("https://www.leilaoonline.net/lote/detalhe/82752",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=HYPERLINK("https://www.leilaoonline.net/lote/detalhe/82753", "103")</f>
      </c>
      <c r="B80" s="4" t="s">
        <f>=HYPERLINK("https://www.leilaoonline.net/lote/detalhe/82753",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=HYPERLINK("https://www.leilaoonline.net/lote/detalhe/82754", "104")</f>
      </c>
      <c r="B81" s="4" t="s">
        <f>=HYPERLINK("https://www.leilaoonline.net/lote/detalhe/82754",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=HYPERLINK("https://www.leilaoonline.net/lote/detalhe/82755", "105")</f>
      </c>
      <c r="B82" s="4" t="s">
        <f>=HYPERLINK("https://www.leilaoonline.net/lote/detalhe/82755",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=HYPERLINK("https://www.leilaoonline.net/lote/detalhe/82756", "106")</f>
      </c>
      <c r="B83" s="4" t="s">
        <f>=HYPERLINK("https://www.leilaoonline.net/lote/detalhe/82756",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=HYPERLINK("https://www.leilaoonline.net/lote/detalhe/82757", "107")</f>
      </c>
      <c r="B84" s="4" t="s">
        <f>=HYPERLINK("https://www.leilaoonline.net/lote/detalhe/82757",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=HYPERLINK("https://www.leilaoonline.net/lote/detalhe/82758", "108")</f>
      </c>
      <c r="B85" s="4" t="s">
        <f>=HYPERLINK("https://www.leilaoonline.net/lote/detalhe/82758",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=HYPERLINK("https://www.leilaoonline.net/lote/detalhe/82759", "109")</f>
      </c>
      <c r="B86" s="4" t="s">
        <f>=HYPERLINK("https://www.leilaoonline.net/lote/detalhe/82759",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=HYPERLINK("https://www.leilaoonline.net/lote/detalhe/82760", "110")</f>
      </c>
      <c r="B87" s="4" t="s">
        <f>=HYPERLINK("https://www.leilaoonline.net/lote/detalhe/82760", "CADEIRA ESCRITÓRIO; BASE DE FERRO")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=HYPERLINK("https://www.leilaoonline.net/lote/detalhe/82761", "111")</f>
      </c>
      <c r="B88" s="4" t="s">
        <f>=HYPERLINK("https://www.leilaoonline.net/lote/detalhe/82761",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=HYPERLINK("https://www.leilaoonline.net/lote/detalhe/82762", "113")</f>
      </c>
      <c r="B89" s="4" t="s">
        <f>=HYPERLINK("https://www.leilaoonline.net/lote/detalhe/82762",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=HYPERLINK("https://www.leilaoonline.net/lote/detalhe/82763", "114")</f>
      </c>
      <c r="B90" s="4" t="s">
        <f>=HYPERLINK("https://www.leilaoonline.net/lote/detalhe/82763",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=HYPERLINK("https://www.leilaoonline.net/lote/detalhe/82764", "115")</f>
      </c>
      <c r="B91" s="4" t="s">
        <f>=HYPERLINK("https://www.leilaoonline.net/lote/detalhe/82764", "CADEIRA ESCRITÓRIO; BASE DE FERRO")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=HYPERLINK("https://www.leilaoonline.net/lote/detalhe/82765", "118")</f>
      </c>
      <c r="B92" s="4" t="s">
        <f>=HYPERLINK("https://www.leilaoonline.net/lote/detalhe/82765",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135,00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=HYPERLINK("https://www.leilaoonline.net/lote/detalhe/82766", "119")</f>
      </c>
      <c r="B93" s="4" t="s">
        <f>=HYPERLINK("https://www.leilaoonline.net/lote/detalhe/82766", "CADEIRA ESCRITÓRIO; C/ REGULAGEM DE ALTURA")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135,00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=HYPERLINK("https://www.leilaoonline.net/lote/detalhe/82767", "120")</f>
      </c>
      <c r="B94" s="4" t="s">
        <f>=HYPERLINK("https://www.leilaoonline.net/lote/detalhe/82767",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=HYPERLINK("https://www.leilaoonline.net/lote/detalhe/82778", "121")</f>
      </c>
      <c r="B95" s="4" t="s">
        <f>=HYPERLINK("https://www.leilaoonline.net/lote/detalhe/82778",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135,00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=HYPERLINK("https://www.leilaoonline.net/lote/detalhe/82768", "122")</f>
      </c>
      <c r="B96" s="4" t="s">
        <f>=HYPERLINK("https://www.leilaoonline.net/lote/detalhe/82768", "CADEIRA ESCRITÓRIO; C/ REGULAGEM DE ALTURA")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135,00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=HYPERLINK("https://www.leilaoonline.net/lote/detalhe/82769", "123")</f>
      </c>
      <c r="B97" s="4" t="s">
        <f>=HYPERLINK("https://www.leilaoonline.net/lote/detalhe/82769", "CADEIRA ESCRITÓRIO; BASE DE FERRO")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=HYPERLINK("https://www.leilaoonline.net/lote/detalhe/82770", "124")</f>
      </c>
      <c r="B98" s="4" t="s">
        <f>=HYPERLINK("https://www.leilaoonline.net/lote/detalhe/82770", "CADEIRA ESCRITÓRIO; BASE DE FERRO")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=HYPERLINK("https://www.leilaoonline.net/lote/detalhe/82771", "125")</f>
      </c>
      <c r="B99" s="4" t="s">
        <f>=HYPERLINK("https://www.leilaoonline.net/lote/detalhe/82771", "CADEIRA ESCRITÓRIO; BASE DE FERRO")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=HYPERLINK("https://www.leilaoonline.net/lote/detalhe/82772", "126")</f>
      </c>
      <c r="B100" s="4" t="s">
        <f>=HYPERLINK("https://www.leilaoonline.net/lote/detalhe/82772", "CADEIRA ESCRITÓRIO; BASE DE FERRO")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=HYPERLINK("https://www.leilaoonline.net/lote/detalhe/82773", "127")</f>
      </c>
      <c r="B101" s="4" t="s">
        <f>=HYPERLINK("https://www.leilaoonline.net/lote/detalhe/82773", "CADEIRA ESCRITÓRIO; BASE DE FERRO")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=HYPERLINK("https://www.leilaoonline.net/lote/detalhe/82774", "128")</f>
      </c>
      <c r="B102" s="4" t="s">
        <f>=HYPERLINK("https://www.leilaoonline.net/lote/detalhe/82774", "CADEIRA ESCRITÓRIO; BASE DE FERRO")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=HYPERLINK("https://www.leilaoonline.net/lote/detalhe/82775", "129")</f>
      </c>
      <c r="B103" s="4" t="s">
        <f>=HYPERLINK("https://www.leilaoonline.net/lote/detalhe/82775", "CADEIRA ESCRITÓRIO; BASE DE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=HYPERLINK("https://www.leilaoonline.net/lote/detalhe/82776", "130")</f>
      </c>
      <c r="B104" s="4" t="s">
        <f>=HYPERLINK("https://www.leilaoonline.net/lote/detalhe/82776",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=HYPERLINK("https://www.leilaoonline.net/lote/detalhe/82777", "131")</f>
      </c>
      <c r="B105" s="4" t="s">
        <f>=HYPERLINK("https://www.leilaoonline.net/lote/detalhe/82777", "CADEIRAS; LONGARINA 3 LUGARES SECRETARIA")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=HYPERLINK("https://www.leilaoonline.net/lote/detalhe/82960", "132")</f>
      </c>
      <c r="B106" s="4" t="s">
        <f>=HYPERLINK("https://www.leilaoonline.net/lote/detalhe/82960", "IMPRESSORA TÉRMICA; MARCA BEMATECH")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=HYPERLINK("https://www.leilaoonline.net/lote/detalhe/82779", "133")</f>
      </c>
      <c r="B107" s="4" t="s">
        <f>=HYPERLINK("https://www.leilaoonline.net/lote/detalhe/82779", "VARREDEIRA; MARCA CERTEC; VC 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=HYPERLINK("https://www.leilaoonline.net/lote/detalhe/82780", "134")</f>
      </c>
      <c r="B108" s="4" t="s">
        <f>=HYPERLINK("https://www.leilaoonline.net/lote/detalhe/82780", "VARREDEIRA; MARCA CERTEC; VC 50")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=HYPERLINK("https://www.leilaoonline.net/lote/detalhe/82781", "135")</f>
      </c>
      <c r="B109" s="4" t="s">
        <f>=HYPERLINK("https://www.leilaoonline.net/lote/detalhe/82781", "VARREDEIRA; MARCA CERTEC; VC 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=HYPERLINK("https://www.leilaoonline.net/lote/detalhe/82782", "136")</f>
      </c>
      <c r="B110" s="4" t="s">
        <f>=HYPERLINK("https://www.leilaoonline.net/lote/detalhe/82782", "VARREDEIRA; MARCA CERTEC; VC 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=HYPERLINK("https://www.leilaoonline.net/lote/detalhe/82783", "137")</f>
      </c>
      <c r="B111" s="4" t="s">
        <f>=HYPERLINK("https://www.leilaoonline.net/lote/detalhe/82783", "VARREDEIRA; MARCA HAKO")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=HYPERLINK("https://www.leilaoonline.net/lote/detalhe/82784", "138")</f>
      </c>
      <c r="B112" s="4" t="s">
        <f>=HYPERLINK("https://www.leilaoonline.net/lote/detalhe/82784", "VARREDEIRA; MARCA TENNANT; MODELO 110")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=HYPERLINK("https://www.leilaoonline.net/lote/detalhe/82785", "139")</f>
      </c>
      <c r="B113" s="4" t="s">
        <f>=HYPERLINK("https://www.leilaoonline.net/lote/detalhe/82785", "LAVADORA DE ALTA PRESSÃO")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=HYPERLINK("https://www.leilaoonline.net/lote/detalhe/82786", "140")</f>
      </c>
      <c r="B114" s="4" t="s">
        <f>=HYPERLINK("https://www.leilaoonline.net/lote/detalhe/82786", "LAVADORA DE ALTA PRESSÃO")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=HYPERLINK("https://www.leilaoonline.net/lote/detalhe/82787", "141")</f>
      </c>
      <c r="B115" s="4" t="s">
        <f>=HYPERLINK("https://www.leilaoonline.net/lote/detalhe/82787", "POLIDORA DE PISO")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=HYPERLINK("https://www.leilaoonline.net/lote/detalhe/82788", "142")</f>
      </c>
      <c r="B116" s="4" t="s">
        <f>=HYPERLINK("https://www.leilaoonline.net/lote/detalhe/82788", "POLIDORA DE PISO")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=HYPERLINK("https://www.leilaoonline.net/lote/detalhe/82789", "143")</f>
      </c>
      <c r="B117" s="4" t="s">
        <f>=HYPERLINK("https://www.leilaoonline.net/lote/detalhe/82789", "POLIDORA DE PISO")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=HYPERLINK("https://www.leilaoonline.net/lote/detalhe/82790", "144")</f>
      </c>
      <c r="B118" s="4" t="s">
        <f>=HYPERLINK("https://www.leilaoonline.net/lote/detalhe/82790", "POLIDORA DE PISO")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=HYPERLINK("https://www.leilaoonline.net/lote/detalhe/82791", "145")</f>
      </c>
      <c r="B119" s="4" t="s">
        <f>=HYPERLINK("https://www.leilaoonline.net/lote/detalhe/82791", "ENCERADEIRA")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=HYPERLINK("https://www.leilaoonline.net/lote/detalhe/82792", "146")</f>
      </c>
      <c r="B120" s="4" t="s">
        <f>=HYPERLINK("https://www.leilaoonline.net/lote/detalhe/82792", "ENCERADEIRA")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=HYPERLINK("https://www.leilaoonline.net/lote/detalhe/82793", "147")</f>
      </c>
      <c r="B121" s="4" t="s">
        <f>=HYPERLINK("https://www.leilaoonline.net/lote/detalhe/82793", "ENCERADEIRA")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=HYPERLINK("https://www.leilaoonline.net/lote/detalhe/82794", "149")</f>
      </c>
      <c r="B122" s="4" t="s">
        <f>=HYPERLINK("https://www.leilaoonline.net/lote/detalhe/82794", "ENCERADEIRA")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=HYPERLINK("https://www.leilaoonline.net/lote/detalhe/82795", "151")</f>
      </c>
      <c r="B123" s="4" t="s">
        <f>=HYPERLINK("https://www.leilaoonline.net/lote/detalhe/82795", "ENCERADEIRA")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=HYPERLINK("https://www.leilaoonline.net/lote/detalhe/82796", "154")</f>
      </c>
      <c r="B124" s="4" t="s">
        <f>=HYPERLINK("https://www.leilaoonline.net/lote/detalhe/82796", "CORTADOR DE GRAMA; MARCA TRAMONTINA; MODELO CE40M")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=HYPERLINK("https://www.leilaoonline.net/lote/detalhe/82797", "155")</f>
      </c>
      <c r="B125" s="4" t="s">
        <f>=HYPERLINK("https://www.leilaoonline.net/lote/detalhe/82797", "EXTINTOR; 4 EXTINTORES - VAZIO")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=HYPERLINK("https://www.leilaoonline.net/lote/detalhe/82798", "156")</f>
      </c>
      <c r="B126" s="4" t="s">
        <f>=HYPERLINK("https://www.leilaoonline.net/lote/detalhe/82798", "ENCERADEIRA")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=HYPERLINK("https://www.leilaoonline.net/lote/detalhe/82799", "157")</f>
      </c>
      <c r="B127" s="4" t="s">
        <f>=HYPERLINK("https://www.leilaoonline.net/lote/detalhe/82799", "RACK SERVIDOR")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=HYPERLINK("https://www.leilaoonline.net/lote/detalhe/82800", "158")</f>
      </c>
      <c r="B128" s="4" t="s">
        <f>=HYPERLINK("https://www.leilaoonline.net/lote/detalhe/82800", "RACK SERVIDOR")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=HYPERLINK("https://www.leilaoonline.net/lote/detalhe/82801", "160")</f>
      </c>
      <c r="B129" s="4" t="s">
        <f>=HYPERLINK("https://www.leilaoonline.net/lote/detalhe/82801", "NEBULIZADOR COSTAL MOTORIZADO; MARCA GUARANY")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=HYPERLINK("https://www.leilaoonline.net/lote/detalhe/82802", "162")</f>
      </c>
      <c r="B130" s="4" t="s">
        <f>=HYPERLINK("https://www.leilaoonline.net/lote/detalhe/82802", "HOME THEATER; MARCA PANASONIC; AS-PT560 - NÃO LIGA")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=HYPERLINK("https://www.leilaoonline.net/lote/detalhe/82803", "163")</f>
      </c>
      <c r="B131" s="4" t="s">
        <f>=HYPERLINK("https://www.leilaoonline.net/lote/detalhe/82803", "NETBOOK; MARCA ACER ASPIRE; APIRE ONE D250 - NÃO LIGA")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=HYPERLINK("https://www.leilaoonline.net/lote/detalhe/83840", "167")</f>
      </c>
      <c r="B132" s="4" t="s">
        <f>=HYPERLINK("https://www.leilaoonline.net/lote/detalhe/83840", "ASPIRADOR DE PÓ - SEM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40.00</t>
        </is>
      </c>
    </row>
    <row collapsed="false" customFormat="false" customHeight="false" hidden="false" ht="12.1" outlineLevel="0" r="133">
      <c r="A133" s="5" t="s">
        <f>=HYPERLINK("https://www.leilaoonline.net/lote/detalhe/83841", "168")</f>
      </c>
      <c r="B133" s="4" t="s">
        <f>=HYPERLINK("https://www.leilaoonline.net/lote/detalhe/83841", "ASPIRADOR DE PÓ; ARTLAV - SEM TESTE")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50,00</t>
        </is>
      </c>
      <c r="F133" s="4" t="inlineStr">
        <is>
          <t>40.00</t>
        </is>
      </c>
    </row>
    <row collapsed="false" customFormat="false" customHeight="false" hidden="false" ht="12.1" outlineLevel="0" r="134">
      <c r="A134" s="5" t="s">
        <f>=HYPERLINK("https://www.leilaoonline.net/lote/detalhe/83842", "169")</f>
      </c>
      <c r="B134" s="4" t="s">
        <f>=HYPERLINK("https://www.leilaoonline.net/lote/detalhe/83842", "ASPIRADOR DE PÓ; WAP - SEM TESTE")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50,00</t>
        </is>
      </c>
      <c r="F134" s="4" t="inlineStr">
        <is>
          <t>40.00</t>
        </is>
      </c>
    </row>
    <row collapsed="false" customFormat="false" customHeight="false" hidden="false" ht="12.1" outlineLevel="0" r="135">
      <c r="A135" s="5" t="s">
        <f>=HYPERLINK("https://www.leilaoonline.net/lote/detalhe/83843", "170")</f>
      </c>
      <c r="B135" s="4" t="s">
        <f>=HYPERLINK("https://www.leilaoonline.net/lote/detalhe/83843", "ASPIRADOR DE PÓ - SEM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40,00</t>
        </is>
      </c>
      <c r="F135" s="4" t="inlineStr">
        <is>
          <t>40.00</t>
        </is>
      </c>
    </row>
    <row collapsed="false" customFormat="false" customHeight="false" hidden="false" ht="12.1" outlineLevel="0" r="136">
      <c r="A136" s="5" t="s">
        <f>=HYPERLINK("https://www.leilaoonline.net/lote/detalhe/83844", "171")</f>
      </c>
      <c r="B136" s="4" t="s">
        <f>=HYPERLINK("https://www.leilaoonline.net/lote/detalhe/83844", "ASPIRADOR DE PÓ; ELETROLUX - SEM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40,00</t>
        </is>
      </c>
      <c r="F136" s="4" t="inlineStr">
        <is>
          <t>40.00</t>
        </is>
      </c>
    </row>
    <row collapsed="false" customFormat="false" customHeight="false" hidden="false" ht="12.1" outlineLevel="0" r="137">
      <c r="A137" s="5" t="s">
        <f>=HYPERLINK("https://www.leilaoonline.net/lote/detalhe/83845", "172")</f>
      </c>
      <c r="B137" s="4" t="s">
        <f>=HYPERLINK("https://www.leilaoonline.net/lote/detalhe/83845", "ASPIRADOR DE PÓ; ELETROLUX - SEM TESTE")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40,00</t>
        </is>
      </c>
      <c r="F137" s="4" t="inlineStr">
        <is>
          <t>40.00</t>
        </is>
      </c>
    </row>
    <row collapsed="false" customFormat="false" customHeight="false" hidden="false" ht="12.1" outlineLevel="0" r="138">
      <c r="A138" s="5" t="s">
        <f>=HYPERLINK("https://www.leilaoonline.net/lote/detalhe/83846", "173")</f>
      </c>
      <c r="B138" s="4" t="s">
        <f>=HYPERLINK("https://www.leilaoonline.net/lote/detalhe/83846", "CARCAÇA - ASPIRADOR DE PÓ; ARTLAV")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=HYPERLINK("https://www.leilaoonline.net/lote/detalhe/83847", "174")</f>
      </c>
      <c r="B139" s="4" t="s">
        <f>=HYPERLINK("https://www.leilaoonline.net/lote/detalhe/83847", "ASPIRADOR DE PÓ -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40.00</t>
        </is>
      </c>
    </row>
    <row collapsed="false" customFormat="false" customHeight="false" hidden="false" ht="12.1" outlineLevel="0" r="140">
      <c r="A140" s="5" t="s">
        <f>=HYPERLINK("https://www.leilaoonline.net/lote/detalhe/83848", "175")</f>
      </c>
      <c r="B140" s="4" t="s">
        <f>=HYPERLINK("https://www.leilaoonline.net/lote/detalhe/83848", "ASPIRADOR DE PÓ; ARTLAV - SEM TESTE")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40.00</t>
        </is>
      </c>
    </row>
    <row collapsed="false" customFormat="false" customHeight="false" hidden="false" ht="12.1" outlineLevel="0" r="141">
      <c r="A141" s="5" t="s">
        <f>=HYPERLINK("https://www.leilaoonline.net/lote/detalhe/83849", "176")</f>
      </c>
      <c r="B141" s="4" t="s">
        <f>=HYPERLINK("https://www.leilaoonline.net/lote/detalhe/83849", "CARRINHO FUNCIONAL")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=HYPERLINK("https://www.leilaoonline.net/lote/detalhe/83850", "177")</f>
      </c>
      <c r="B142" s="4" t="s">
        <f>=HYPERLINK("https://www.leilaoonline.net/lote/detalhe/83850", "CARRINHO FUNCIONAL")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=HYPERLINK("https://www.leilaoonline.net/lote/detalhe/83852", "178")</f>
      </c>
      <c r="B143" s="4" t="s">
        <f>=HYPERLINK("https://www.leilaoonline.net/lote/detalhe/83852", "CARRINHO FUNCIONAL")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=HYPERLINK("https://www.leilaoonline.net/lote/detalhe/83853", "179")</f>
      </c>
      <c r="B144" s="4" t="s">
        <f>=HYPERLINK("https://www.leilaoonline.net/lote/detalhe/83853", "BALDE ESPREMEDOR; BRALIMPIA")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40.00</t>
        </is>
      </c>
    </row>
    <row collapsed="false" customFormat="false" customHeight="false" hidden="false" ht="12.1" outlineLevel="0" r="145">
      <c r="A145" s="5" t="s">
        <f>=HYPERLINK("https://www.leilaoonline.net/lote/detalhe/83854", "180")</f>
      </c>
      <c r="B145" s="4" t="s">
        <f>=HYPERLINK("https://www.leilaoonline.net/lote/detalhe/83854", "BALDE ESPREMEDOR; BRALIMPIA")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50,00</t>
        </is>
      </c>
      <c r="F145" s="4" t="inlineStr">
        <is>
          <t>40.00</t>
        </is>
      </c>
    </row>
    <row collapsed="false" customFormat="false" customHeight="false" hidden="false" ht="12.1" outlineLevel="0" r="146">
      <c r="A146" s="5" t="s">
        <f>=HYPERLINK("https://www.leilaoonline.net/lote/detalhe/83855", "181")</f>
      </c>
      <c r="B146" s="4" t="s">
        <f>=HYPERLINK("https://www.leilaoonline.net/lote/detalhe/83855", "BALDE ESPREMEDOR; BRALIMPIA")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40.00</t>
        </is>
      </c>
    </row>
    <row collapsed="false" customFormat="false" customHeight="false" hidden="false" ht="12.1" outlineLevel="0" r="147">
      <c r="A147" s="5" t="s">
        <f>=HYPERLINK("https://www.leilaoonline.net/lote/detalhe/83857", "182")</f>
      </c>
      <c r="B147" s="4" t="s">
        <f>=HYPERLINK("https://www.leilaoonline.net/lote/detalhe/83857", "BALDE ESPREMEDOR; BRALIMPIA")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40.00</t>
        </is>
      </c>
    </row>
    <row collapsed="false" customFormat="false" customHeight="false" hidden="false" ht="12.1" outlineLevel="0" r="148">
      <c r="A148" s="5" t="s">
        <f>=HYPERLINK("https://www.leilaoonline.net/lote/detalhe/83858", "183")</f>
      </c>
      <c r="B148" s="4" t="s">
        <f>=HYPERLINK("https://www.leilaoonline.net/lote/detalhe/83858", "BALDE ESPREMEDOR; BRALIMPIA")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50,00</t>
        </is>
      </c>
      <c r="F148" s="4" t="inlineStr">
        <is>
          <t>40.00</t>
        </is>
      </c>
    </row>
    <row collapsed="false" customFormat="false" customHeight="false" hidden="false" ht="12.1" outlineLevel="0" r="149">
      <c r="A149" s="5" t="s">
        <f>=HYPERLINK("https://www.leilaoonline.net/lote/detalhe/83859", "184")</f>
      </c>
      <c r="B149" s="4" t="s">
        <f>=HYPERLINK("https://www.leilaoonline.net/lote/detalhe/83859", "BALDE ESPREMEDOR; BRALIMPIA")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50,00</t>
        </is>
      </c>
      <c r="F149" s="4" t="inlineStr">
        <is>
          <t>40.00</t>
        </is>
      </c>
    </row>
    <row collapsed="false" customFormat="false" customHeight="false" hidden="false" ht="12.1" outlineLevel="0" r="150">
      <c r="A150" s="5" t="s">
        <f>=HYPERLINK("https://www.leilaoonline.net/lote/detalhe/83860", "185")</f>
      </c>
      <c r="B150" s="4" t="s">
        <f>=HYPERLINK("https://www.leilaoonline.net/lote/detalhe/83860", "GIROFLEX BAGAGEIRO")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=HYPERLINK("https://www.leilaoonline.net/lote/detalhe/83862", "186")</f>
      </c>
      <c r="B151" s="4" t="s">
        <f>=HYPERLINK("https://www.leilaoonline.net/lote/detalhe/83862", "GAIOLA DE ARMAZENAMENTO")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=HYPERLINK("https://www.leilaoonline.net/lote/detalhe/83863", "187")</f>
      </c>
      <c r="B152" s="4" t="s">
        <f>=HYPERLINK("https://www.leilaoonline.net/lote/detalhe/83863", "GAIOLA DE ARMAZENAMENTO")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=HYPERLINK("https://www.leilaoonline.net/lote/detalhe/83864", "188")</f>
      </c>
      <c r="B153" s="4" t="s">
        <f>=HYPERLINK("https://www.leilaoonline.net/lote/detalhe/83864", "GAIOLA DE ARMAZENAMENTO")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=HYPERLINK("https://www.leilaoonline.net/lote/detalhe/83866", "189")</f>
      </c>
      <c r="B154" s="4" t="s">
        <f>=HYPERLINK("https://www.leilaoonline.net/lote/detalhe/83866", "GAIOLA DE ARMAZENAMENTO")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=HYPERLINK("https://www.leilaoonline.net/lote/detalhe/83867", "190")</f>
      </c>
      <c r="B155" s="4" t="s">
        <f>=HYPERLINK("https://www.leilaoonline.net/lote/detalhe/83867", "GAIOLA DE ARMAZENAMENTO")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=HYPERLINK("https://www.leilaoonline.net/lote/detalhe/83868", "191")</f>
      </c>
      <c r="B156" s="4" t="s">
        <f>=HYPERLINK("https://www.leilaoonline.net/lote/detalhe/83868", "GAIOLA DE ARMAZENAMENTO")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=HYPERLINK("https://www.leilaoonline.net/lote/detalhe/83869", "192")</f>
      </c>
      <c r="B157" s="4" t="s">
        <f>=HYPERLINK("https://www.leilaoonline.net/lote/detalhe/83869", "GAIOLA DE ARMAZENAMENTO")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=HYPERLINK("https://www.leilaoonline.net/lote/detalhe/83870", "193")</f>
      </c>
      <c r="B158" s="4" t="s">
        <f>=HYPERLINK("https://www.leilaoonline.net/lote/detalhe/83870", "GAIOLA DE ARMAZENAMENTO")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=HYPERLINK("https://www.leilaoonline.net/lote/detalhe/83873", "194")</f>
      </c>
      <c r="B159" s="4" t="s">
        <f>=HYPERLINK("https://www.leilaoonline.net/lote/detalhe/83873", "GAIOLA DE ARMAZENAMENTO")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=HYPERLINK("https://www.leilaoonline.net/lote/detalhe/83874", "195")</f>
      </c>
      <c r="B160" s="4" t="s">
        <f>=HYPERLINK("https://www.leilaoonline.net/lote/detalhe/83874", "GAIOLA DE ARMAZENAMENTO")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=HYPERLINK("https://www.leilaoonline.net/lote/detalhe/83875", "196")</f>
      </c>
      <c r="B161" s="4" t="s">
        <f>=HYPERLINK("https://www.leilaoonline.net/lote/detalhe/83875", "GAIOLA DE ARMAZENAMENTO")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=HYPERLINK("https://www.leilaoonline.net/lote/detalhe/83876", "197")</f>
      </c>
      <c r="B162" s="4" t="s">
        <f>=HYPERLINK("https://www.leilaoonline.net/lote/detalhe/83876", "GAIOLA DE ARMAZENAMENTO")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=HYPERLINK("https://www.leilaoonline.net/lote/detalhe/83877", "198")</f>
      </c>
      <c r="B163" s="4" t="s">
        <f>=HYPERLINK("https://www.leilaoonline.net/lote/detalhe/83877", "GAIOLA DE ARMAZENAMENTO")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=HYPERLINK("https://www.leilaoonline.net/lote/detalhe/83878", "199")</f>
      </c>
      <c r="B164" s="4" t="s">
        <f>=HYPERLINK("https://www.leilaoonline.net/lote/detalhe/83878", "GAIOLA DE ARMAZENAMENTO")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=HYPERLINK("https://www.leilaoonline.net/lote/detalhe/83879", "200")</f>
      </c>
      <c r="B165" s="4" t="s">
        <f>=HYPERLINK("https://www.leilaoonline.net/lote/detalhe/83879", "GAIOLA DE ARMAZENAMENTO")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=HYPERLINK("https://www.leilaoonline.net/lote/detalhe/83881", "201")</f>
      </c>
      <c r="B166" s="4" t="s">
        <f>=HYPERLINK("https://www.leilaoonline.net/lote/detalhe/83881", "GAIOLA DE ARMAZENAMENTO")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=HYPERLINK("https://www.leilaoonline.net/lote/detalhe/83882", "202")</f>
      </c>
      <c r="B167" s="4" t="s">
        <f>=HYPERLINK("https://www.leilaoonline.net/lote/detalhe/83882", "GAIOLA DE ARMAZENAMENTO")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=HYPERLINK("https://www.leilaoonline.net/lote/detalhe/83883", "203")</f>
      </c>
      <c r="B168" s="4" t="s">
        <f>=HYPERLINK("https://www.leilaoonline.net/lote/detalhe/83883", "GAIOLA DE ARMAZENAMENTO")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=HYPERLINK("https://www.leilaoonline.net/lote/detalhe/83884", "204")</f>
      </c>
      <c r="B169" s="4" t="s">
        <f>=HYPERLINK("https://www.leilaoonline.net/lote/detalhe/83884", "GAIOLA DE ARMAZENAMENTO")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=HYPERLINK("https://www.leilaoonline.net/lote/detalhe/83885", "205")</f>
      </c>
      <c r="B170" s="4" t="s">
        <f>=HYPERLINK("https://www.leilaoonline.net/lote/detalhe/83885", "GAIOLA DE ARMAZENAMENTO")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=HYPERLINK("https://www.leilaoonline.net/lote/detalhe/83886", "206")</f>
      </c>
      <c r="B171" s="4" t="s">
        <f>=HYPERLINK("https://www.leilaoonline.net/lote/detalhe/83886", "GELADEIRA")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=HYPERLINK("https://www.leilaoonline.net/lote/detalhe/83887", "207")</f>
      </c>
      <c r="B172" s="4" t="s">
        <f>=HYPERLINK("https://www.leilaoonline.net/lote/detalhe/83887", "ARMARIO GUARDA VOLUME")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=HYPERLINK("https://www.leilaoonline.net/lote/detalhe/83889", "208")</f>
      </c>
      <c r="B173" s="4" t="s">
        <f>=HYPERLINK("https://www.leilaoonline.net/lote/detalhe/83889", "ARMARIO GUARDA VOLUME")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=HYPERLINK("https://www.leilaoonline.net/lote/detalhe/83890", "209")</f>
      </c>
      <c r="B174" s="4" t="s">
        <f>=HYPERLINK("https://www.leilaoonline.net/lote/detalhe/83890", "ARMARIO GUARDA VOLUME")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=HYPERLINK("https://www.leilaoonline.net/lote/detalhe/83891", "210")</f>
      </c>
      <c r="B175" s="4" t="s">
        <f>=HYPERLINK("https://www.leilaoonline.net/lote/detalhe/83891", "ARMARIO GUARDA VOLUME")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=HYPERLINK("https://www.leilaoonline.net/lote/detalhe/83892", "211")</f>
      </c>
      <c r="B176" s="4" t="s">
        <f>=HYPERLINK("https://www.leilaoonline.net/lote/detalhe/83892", "ARMARIO GUARDA VOLUME")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=HYPERLINK("https://www.leilaoonline.net/lote/detalhe/83895", "212")</f>
      </c>
      <c r="B177" s="4" t="s">
        <f>=HYPERLINK("https://www.leilaoonline.net/lote/detalhe/83895", "ARMARIO GUARDA VOLUME")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=HYPERLINK("https://www.leilaoonline.net/lote/detalhe/83897", "213")</f>
      </c>
      <c r="B178" s="4" t="s">
        <f>=HYPERLINK("https://www.leilaoonline.net/lote/detalhe/83897", "SERVIDOR; DELL; SERVIDOR MODELO E076")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=HYPERLINK("https://www.leilaoonline.net/lote/detalhe/83898", "214")</f>
      </c>
      <c r="B179" s="4" t="s">
        <f>=HYPERLINK("https://www.leilaoonline.net/lote/detalhe/83898", "SERVIDOR; DELL; SERVIDOR MODELO E10S")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=HYPERLINK("https://www.leilaoonline.net/lote/detalhe/83899", "215")</f>
      </c>
      <c r="B180" s="4" t="s">
        <f>=HYPERLINK("https://www.leilaoonline.net/lote/detalhe/83899", "VITRINE")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2026-07-01T00:08:06.00Z</dcterms:created>
  <dc:creator>Tellks Tecnologia</dc:creator>
  <cp:revision>0</cp:revision>
</cp:coreProperties>
</file>