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PONTES ROLANTES, TANQUES, VIGAS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=HYPERLINK("https://www.leilaoonline.net/lote/detalhe/82856", "001")</f>
      </c>
      <c r="B11" s="4" t="s">
        <f>=HYPERLINK("https://www.leilaoonline.net/lote/detalhe/82856", " TANQUE CILINDRICO VERTICAL - aprox. 2.700 kg")</f>
      </c>
      <c r="C11" s="4" t="inlineStr">
        <is>
          <t>Vendido</t>
        </is>
      </c>
      <c r="D11" s="4" t="inlineStr">
        <is>
          <t>1</t>
        </is>
      </c>
      <c r="E11" s="5" t="inlineStr">
        <is>
          <t>9.250,00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=HYPERLINK("https://www.leilaoonline.net/lote/detalhe/82866", "002")</f>
      </c>
      <c r="B12" s="4" t="s">
        <f>=HYPERLINK("https://www.leilaoonline.net/lote/detalhe/82866", " Tanque cilindrico vertical 60m³ - aprox. 6.500 kg ")</f>
      </c>
      <c r="C12" s="4" t="inlineStr">
        <is>
          <t>Vendido</t>
        </is>
      </c>
      <c r="D12" s="4" t="inlineStr">
        <is>
          <t>2</t>
        </is>
      </c>
      <c r="E12" s="5" t="inlineStr">
        <is>
          <t>11.250,00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=HYPERLINK("https://www.leilaoonline.net/lote/detalhe/82861", "003")</f>
      </c>
      <c r="B13" s="4" t="s">
        <f>=HYPERLINK("https://www.leilaoonline.net/lote/detalhe/82861", " Redutor de velocidade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=HYPERLINK("https://www.leilaoonline.net/lote/detalhe/82851", "004")</f>
      </c>
      <c r="B14" s="4" t="s">
        <f>=HYPERLINK("https://www.leilaoonline.net/lote/detalhe/82851", " Redutor de velocidade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=HYPERLINK("https://www.leilaoonline.net/lote/detalhe/82849", "005")</f>
      </c>
      <c r="B15" s="4" t="s">
        <f>=HYPERLINK("https://www.leilaoonline.net/lote/detalhe/82849", " 4 bombas - 3500 rpm")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=HYPERLINK("https://www.leilaoonline.net/lote/detalhe/82858", "006")</f>
      </c>
      <c r="B16" s="4" t="s">
        <f>=HYPERLINK("https://www.leilaoonline.net/lote/detalhe/82858", " [ LANCE POR KG ] Chapas xadrez - aprox. 5.000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0.25</t>
        </is>
      </c>
    </row>
    <row collapsed="false" customFormat="false" customHeight="false" hidden="false" ht="12.1" outlineLevel="0" r="17">
      <c r="A17" s="5" t="s">
        <f>=HYPERLINK("https://www.leilaoonline.net/lote/detalhe/82854", "007")</f>
      </c>
      <c r="B17" s="4" t="s">
        <f>=HYPERLINK("https://www.leilaoonline.net/lote/detalhe/82854", " [ LANCE POR KG ] Chapas xadrez  - aprox. 10.000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0.25</t>
        </is>
      </c>
    </row>
    <row collapsed="false" customFormat="false" customHeight="false" hidden="false" ht="12.1" outlineLevel="0" r="18">
      <c r="A18" s="5" t="s">
        <f>=HYPERLINK("https://www.leilaoonline.net/lote/detalhe/82855", "008")</f>
      </c>
      <c r="B18" s="4" t="s">
        <f>=HYPERLINK("https://www.leilaoonline.net/lote/detalhe/82855", " [ LANCE POR KG ] Tubos 12 pol. e 14 pol.  - aprox. 15.000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0.25</t>
        </is>
      </c>
    </row>
    <row collapsed="false" customFormat="false" customHeight="false" hidden="false" ht="12.1" outlineLevel="0" r="19">
      <c r="A19" s="5" t="s">
        <f>=HYPERLINK("https://www.leilaoonline.net/lote/detalhe/82852", "009")</f>
      </c>
      <c r="B19" s="4" t="s">
        <f>=HYPERLINK("https://www.leilaoonline.net/lote/detalhe/82852", " [ LANCE POR KG ] 4 Vigas - 400mm x 200mm")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6,00</t>
        </is>
      </c>
      <c r="F19" s="4" t="inlineStr">
        <is>
          <t>0.25</t>
        </is>
      </c>
    </row>
    <row collapsed="false" customFormat="false" customHeight="false" hidden="false" ht="12.1" outlineLevel="0" r="20">
      <c r="A20" s="5" t="s">
        <f>=HYPERLINK("https://www.leilaoonline.net/lote/detalhe/82864", "010")</f>
      </c>
      <c r="B20" s="4" t="s">
        <f>=HYPERLINK("https://www.leilaoonline.net/lote/detalhe/82864", " [ LANCE POR KG ] 7 Vigas - 600mm x 250mm")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6,00</t>
        </is>
      </c>
      <c r="F20" s="4" t="inlineStr">
        <is>
          <t>0.25</t>
        </is>
      </c>
    </row>
    <row collapsed="false" customFormat="false" customHeight="false" hidden="false" ht="12.1" outlineLevel="0" r="21">
      <c r="A21" s="5" t="s">
        <f>=HYPERLINK("https://www.leilaoonline.net/lote/detalhe/82847", "011")</f>
      </c>
      <c r="B21" s="4" t="s">
        <f>=HYPERLINK("https://www.leilaoonline.net/lote/detalhe/82847", " [ LANCE POR KG ] Vigas dupla tipo I com reforço - aprox. 25.000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6,00</t>
        </is>
      </c>
      <c r="F21" s="4" t="inlineStr">
        <is>
          <t>0.25</t>
        </is>
      </c>
    </row>
    <row collapsed="false" customFormat="false" customHeight="false" hidden="false" ht="12.1" outlineLevel="0" r="22">
      <c r="A22" s="5" t="s">
        <f>=HYPERLINK("https://www.leilaoonline.net/lote/detalhe/82865", "012")</f>
      </c>
      <c r="B22" s="4" t="s">
        <f>=HYPERLINK("https://www.leilaoonline.net/lote/detalhe/82865", " [ LANCE POR KG ] Vigas dupla tipo I com reforço - aprox. 25.000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6,00</t>
        </is>
      </c>
      <c r="F22" s="4" t="inlineStr">
        <is>
          <t>0.25</t>
        </is>
      </c>
    </row>
    <row collapsed="false" customFormat="false" customHeight="false" hidden="false" ht="12.1" outlineLevel="0" r="23">
      <c r="A23" s="5" t="s">
        <f>=HYPERLINK("https://www.leilaoonline.net/lote/detalhe/82857", "013")</f>
      </c>
      <c r="B23" s="4" t="s">
        <f>=HYPERLINK("https://www.leilaoonline.net/lote/detalhe/82857", " 12 Pés direitos de tubulação de 4 pol.- prox. 980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=HYPERLINK("https://www.leilaoonline.net/lote/detalhe/82863", "014")</f>
      </c>
      <c r="B24" s="4" t="s">
        <f>=HYPERLINK("https://www.leilaoonline.net/lote/detalhe/82863", " 12 Pes direitos de tubulação de 4 pol. - aprox. 980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=HYPERLINK("https://www.leilaoonline.net/lote/detalhe/82859", "015")</f>
      </c>
      <c r="B25" s="4" t="s">
        <f>=HYPERLINK("https://www.leilaoonline.net/lote/detalhe/82859", " 6 Pes direitos de tubulação de 6 pol. - aprox. 900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=HYPERLINK("https://www.leilaoonline.net/lote/detalhe/82850", "016")</f>
      </c>
      <c r="B26" s="4" t="s">
        <f>=HYPERLINK("https://www.leilaoonline.net/lote/detalhe/82850", " [ LANCE POR KG ] Aprox. 5.000 Kg Chapa de inox sem uso  AISI 304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20,00</t>
        </is>
      </c>
      <c r="F26" s="4" t="inlineStr">
        <is>
          <t>0.25</t>
        </is>
      </c>
    </row>
    <row collapsed="false" customFormat="false" customHeight="false" hidden="false" ht="12.1" outlineLevel="0" r="27">
      <c r="A27" s="5" t="s">
        <f>=HYPERLINK("https://www.leilaoonline.net/lote/detalhe/82848", "017")</f>
      </c>
      <c r="B27" s="4" t="s">
        <f>=HYPERLINK("https://www.leilaoonline.net/lote/detalhe/82848", " [ LANCE POR KG ] Aprox. 5.000 Kg Chapa de inox sem uso  AISI 304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20,00</t>
        </is>
      </c>
      <c r="F27" s="4" t="inlineStr">
        <is>
          <t>0.25</t>
        </is>
      </c>
    </row>
    <row collapsed="false" customFormat="false" customHeight="false" hidden="false" ht="12.1" outlineLevel="0" r="28">
      <c r="A28" s="5" t="s">
        <f>=HYPERLINK("https://www.leilaoonline.net/lote/detalhe/82860", "018")</f>
      </c>
      <c r="B28" s="4" t="s">
        <f>=HYPERLINK("https://www.leilaoonline.net/lote/detalhe/82860", " [ LANCE POR KG ] Aprox. 5.000 Kg Chapa de inox sem uso  AISI 304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20,00</t>
        </is>
      </c>
      <c r="F28" s="4" t="inlineStr">
        <is>
          <t>0.25</t>
        </is>
      </c>
    </row>
    <row collapsed="false" customFormat="false" customHeight="false" hidden="false" ht="12.1" outlineLevel="0" r="29">
      <c r="A29" s="5" t="s">
        <f>=HYPERLINK("https://www.leilaoonline.net/lote/detalhe/82853", "019")</f>
      </c>
      <c r="B29" s="4" t="s">
        <f>=HYPERLINK("https://www.leilaoonline.net/lote/detalhe/82853", " [ LANCE POR KG ] Aprox. 5.000 Kg Chapa de inox sem uso  AISI 304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20,00</t>
        </is>
      </c>
      <c r="F29" s="4" t="inlineStr">
        <is>
          <t>0.25</t>
        </is>
      </c>
    </row>
    <row collapsed="false" customFormat="false" customHeight="false" hidden="false" ht="12.1" outlineLevel="0" r="30">
      <c r="A30" s="5" t="s">
        <f>=HYPERLINK("https://www.leilaoonline.net/lote/detalhe/82867", "020")</f>
      </c>
      <c r="B30" s="4" t="s">
        <f>=HYPERLINK("https://www.leilaoonline.net/lote/detalhe/82867", " [ LANCE POR KG ] Chapas Calandradas  - aprox. 24.000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4,50</t>
        </is>
      </c>
      <c r="F30" s="4" t="inlineStr">
        <is>
          <t>0.25</t>
        </is>
      </c>
    </row>
    <row collapsed="false" customFormat="false" customHeight="false" hidden="false" ht="12.1" outlineLevel="0" r="31">
      <c r="A31" s="5" t="s">
        <f>=HYPERLINK("https://www.leilaoonline.net/lote/detalhe/82862", "021")</f>
      </c>
      <c r="B31" s="4" t="s">
        <f>=HYPERLINK("https://www.leilaoonline.net/lote/detalhe/82862", " Turbo redutor tgm  - modelo tmg 3000 - ano 2003")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=HYPERLINK("https://www.leilaoonline.net/lote/detalhe/82868", "022")</f>
      </c>
      <c r="B32" s="4" t="s">
        <f>=HYPERLINK("https://www.leilaoonline.net/lote/detalhe/82868", " 6 Ternos Moenda Dedini - 18 x 30")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275.000,00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=HYPERLINK("https://www.leilaoonline.net/lote/detalhe/82870", "023")</f>
      </c>
      <c r="B33" s="4" t="s">
        <f>=HYPERLINK("https://www.leilaoonline.net/lote/detalhe/82870", " Coluna De Destilação A - 50m³/dia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153.450,00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=HYPERLINK("https://www.leilaoonline.net/lote/detalhe/82869", "024")</f>
      </c>
      <c r="B34" s="4" t="s">
        <f>=HYPERLINK("https://www.leilaoonline.net/lote/detalhe/82869", " Ponte rolante villares 20 ton. completa")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=HYPERLINK("https://www.leilaoonline.net/lote/detalhe/82871", "025")</f>
      </c>
      <c r="B35" s="4" t="s">
        <f>=HYPERLINK("https://www.leilaoonline.net/lote/detalhe/82871", " Ponte rolante 30 ton. completa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221.600,00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=HYPERLINK("https://www.leilaoonline.net/lote/detalhe/82872", "026")</f>
      </c>
      <c r="B36" s="4" t="s">
        <f>=HYPERLINK("https://www.leilaoonline.net/lote/detalhe/82872", " Prensa hidráulica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=HYPERLINK("https://www.leilaoonline.net/lote/detalhe/82874", "027")</f>
      </c>
      <c r="B37" s="4" t="s">
        <f>=HYPERLINK("https://www.leilaoonline.net/lote/detalhe/82874", " EIXO 8" x 6000 - aprox. 2.000 kg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=HYPERLINK("https://www.leilaoonline.net/lote/detalhe/82875", "028")</f>
      </c>
      <c r="B38" s="4" t="s">
        <f>=HYPERLINK("https://www.leilaoonline.net/lote/detalhe/82875", " Motobomba - motor weg 100 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=HYPERLINK("https://www.leilaoonline.net/lote/detalhe/82873", "029")</f>
      </c>
      <c r="B39" s="4" t="s">
        <f>=HYPERLINK("https://www.leilaoonline.net/lote/detalhe/82873", " Motobomba - motor weg 100 cv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=HYPERLINK("https://www.leilaoonline.net/lote/detalhe/82883", "030")</f>
      </c>
      <c r="B40" s="4" t="s">
        <f>=HYPERLINK("https://www.leilaoonline.net/lote/detalhe/82883", " Sonda Codistil para análise de cana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=HYPERLINK("https://www.leilaoonline.net/lote/detalhe/82881", "031")</f>
      </c>
      <c r="B41" s="4" t="s">
        <f>=HYPERLINK("https://www.leilaoonline.net/lote/detalhe/82881", " Redutor cestari 1:139 tipo HT 9045")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=HYPERLINK("https://www.leilaoonline.net/lote/detalhe/82882", "032")</f>
      </c>
      <c r="B42" s="4" t="s">
        <f>=HYPERLINK("https://www.leilaoonline.net/lote/detalhe/82882", " Redutor transmotécnica 1:224 - H.14.19")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45.700,00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=HYPERLINK("https://www.leilaoonline.net/lote/detalhe/82879", "034")</f>
      </c>
      <c r="B43" s="4" t="s">
        <f>=HYPERLINK("https://www.leilaoonline.net/lote/detalhe/82879", " [ LANCE POR KG ] Pisos tipo selmec - aprox. 4.000 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8,00</t>
        </is>
      </c>
      <c r="F43" s="4" t="inlineStr">
        <is>
          <t>0.25</t>
        </is>
      </c>
    </row>
    <row collapsed="false" customFormat="false" customHeight="false" hidden="false" ht="12.1" outlineLevel="0" r="44">
      <c r="A44" s="5" t="s">
        <f>=HYPERLINK("https://www.leilaoonline.net/lote/detalhe/82880", "035")</f>
      </c>
      <c r="B44" s="4" t="s">
        <f>=HYPERLINK("https://www.leilaoonline.net/lote/detalhe/82880", " 16 pes direitos de viga U6 pol.  - aprox. 2.500 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=HYPERLINK("https://www.leilaoonline.net/lote/detalhe/82878", "036")</f>
      </c>
      <c r="B45" s="4" t="s">
        <f>=HYPERLINK("https://www.leilaoonline.net/lote/detalhe/82878", " Filtro prensa technopulp - 4.000 kg/h")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212.500,00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=HYPERLINK("https://www.leilaoonline.net/lote/detalhe/82877", "037")</f>
      </c>
      <c r="B46" s="4" t="s">
        <f>=HYPERLINK("https://www.leilaoonline.net/lote/detalhe/82877", " [ LANCE POR KG ] Tubos de caldeira sem uso - aprox. 9.500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8,00</t>
        </is>
      </c>
      <c r="F46" s="4" t="inlineStr">
        <is>
          <t>0.25</t>
        </is>
      </c>
    </row>
    <row collapsed="false" customFormat="false" customHeight="false" hidden="false" ht="12.1" outlineLevel="0" r="47">
      <c r="A47" s="5" t="s">
        <f>=HYPERLINK("https://www.leilaoonline.net/lote/detalhe/84799", "038")</f>
      </c>
      <c r="B47" s="4" t="s">
        <f>=HYPERLINK("https://www.leilaoonline.net/lote/detalhe/84799", " Mandrilhadora Universal Fuso 90")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=HYPERLINK("https://www.leilaoonline.net/lote/detalhe/84812", "039")</f>
      </c>
      <c r="B48" s="4" t="s">
        <f>=HYPERLINK("https://www.leilaoonline.net/lote/detalhe/84812", " Plaina Limadora Zocca 1000")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18.500,00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=HYPERLINK("https://www.leilaoonline.net/lote/detalhe/84809", "040")</f>
      </c>
      <c r="B49" s="4" t="s">
        <f>=HYPERLINK("https://www.leilaoonline.net/lote/detalhe/84809", " Equipamento Portátil para Jateamento Metal Cym - Modelo GPP-20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=HYPERLINK("https://www.leilaoonline.net/lote/detalhe/84813", "041")</f>
      </c>
      <c r="B50" s="4" t="s">
        <f>=HYPERLINK("https://www.leilaoonline.net/lote/detalhe/84813", "  [LANCE POR KG] 2 Peças - Plataforma de viga I 6" com chapa expandida 1/4" e corrimão - aprox. 2.500 Kg")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=HYPERLINK("https://www.leilaoonline.net/lote/detalhe/84800", "042")</f>
      </c>
      <c r="B51" s="4" t="s">
        <f>=HYPERLINK("https://www.leilaoonline.net/lote/detalhe/84800", "  [LANCE POR KG] 2 Peças - Plataforma de viga I 6" com chapa expandida 1/4" e corrimão - aprox. 2.500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=HYPERLINK("https://www.leilaoonline.net/lote/detalhe/84802", "043")</f>
      </c>
      <c r="B52" s="4" t="s">
        <f>=HYPERLINK("https://www.leilaoonline.net/lote/detalhe/84802", "  [LANCE POR KG] 2 Peças - Plataforma de viga I 6" com chapa expandida 1/4" e corrimão - aprox. 2.500 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=HYPERLINK("https://www.leilaoonline.net/lote/detalhe/84808", "044")</f>
      </c>
      <c r="B53" s="4" t="s">
        <f>=HYPERLINK("https://www.leilaoonline.net/lote/detalhe/84808", "  [LANCE POR KG] 2 Peças - Plataforma de viga I 6" com chapa expandida 1/4" e corrimão - aprox. 2.500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=HYPERLINK("https://www.leilaoonline.net/lote/detalhe/84803", "045")</f>
      </c>
      <c r="B54" s="4" t="s">
        <f>=HYPERLINK("https://www.leilaoonline.net/lote/detalhe/84803", "  [LANCE POR KG] 2 Peças - Plataforma de viga I 6" com chapa expandida 1/4" e corrimão - aprox. 2.500 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=HYPERLINK("https://www.leilaoonline.net/lote/detalhe/84811", "046")</f>
      </c>
      <c r="B55" s="4" t="s">
        <f>=HYPERLINK("https://www.leilaoonline.net/lote/detalhe/84811", "  [LANCE POR KG] 2 Peças - Plataforma de viga I 6" com chapa expandida 1/4" e corrimão - aprox. 2.500 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=HYPERLINK("https://www.leilaoonline.net/lote/detalhe/84806", "047")</f>
      </c>
      <c r="B56" s="4" t="s">
        <f>=HYPERLINK("https://www.leilaoonline.net/lote/detalhe/84806", " [LANCE POR KG] Plataforma de viga I 6" com chapa expandida 1/4" e corrimão - aprox. 4.000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=HYPERLINK("https://www.leilaoonline.net/lote/detalhe/84810", "048")</f>
      </c>
      <c r="B57" s="4" t="s">
        <f>=HYPERLINK("https://www.leilaoonline.net/lote/detalhe/84810", " [LANCE POR KG] Plataforma de viga I 6" com chapa expandida 1/4" e corrimão - aprox. 4.000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=HYPERLINK("https://www.leilaoonline.net/lote/detalhe/84807", "049")</f>
      </c>
      <c r="B58" s="4" t="s">
        <f>=HYPERLINK("https://www.leilaoonline.net/lote/detalhe/84807", " [LANCE POR KG] Plataforma de viga I 6" com chapa expandida 1/4" e corrimão - aprox. 4.000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=HYPERLINK("https://www.leilaoonline.net/lote/detalhe/84801", "050")</f>
      </c>
      <c r="B59" s="4" t="s">
        <f>=HYPERLINK("https://www.leilaoonline.net/lote/detalhe/84801", " [LANCE POR KG] Plataforma de viga I 6" com chapa expandida 1/4" e corrimão - aprox. 4.000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=HYPERLINK("https://www.leilaoonline.net/lote/detalhe/84804", "051")</f>
      </c>
      <c r="B60" s="4" t="s">
        <f>=HYPERLINK("https://www.leilaoonline.net/lote/detalhe/84804", " [LANCE POR KG] Plataforma de viga I 6" com chapa expandida 1/4" e corrimão - aprox. 4.000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10,00</t>
        </is>
      </c>
      <c r="F60" s="4" t="inlineStr">
        <is>
          <t>1.00</t>
        </is>
      </c>
    </row>
    <row collapsed="false" customFormat="false" customHeight="false" hidden="false" ht="12.1" outlineLevel="0" r="61">
      <c r="A61" s="5" t="s">
        <f>=HYPERLINK("https://www.leilaoonline.net/lote/detalhe/84805", "052")</f>
      </c>
      <c r="B61" s="4" t="s">
        <f>=HYPERLINK("https://www.leilaoonline.net/lote/detalhe/84805", " [LANCE POR KG] Plataforma de viga I 6" com chapa expandida 1/4" e corrimão - aprox. 4.000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10,00</t>
        </is>
      </c>
      <c r="F61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2026-05-15T23:30:55.00Z</dcterms:created>
  <dc:creator>Tellks Tecnologia</dc:creator>
  <cp:revision>0</cp:revision>
</cp:coreProperties>
</file>