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 • Tratores M F, Valmet • Pá Carregadeiras • Guindastes  • Tratores e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=HYPERLINK("https://www.leilaoonline.net/lote/detalhe/84284", "001")</f>
      </c>
      <c r="B11" s="4" t="s">
        <f>=HYPERLINK("https://www.leilaoonline.net/lote/detalhe/84284", "veja o vídeo!! ESCAVADEIRA FIATALIS S90")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32.250,00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=HYPERLINK("https://www.leilaoonline.net/lote/detalhe/84280", "002")</f>
      </c>
      <c r="B12" s="4" t="s">
        <f>=HYPERLINK("https://www.leilaoonline.net/lote/detalhe/84280", "TRATOR VALMET; MODELO 88; ANO 1985; SÉRIE PRATA - FUNCIONANDO")</f>
      </c>
      <c r="C12" s="4" t="inlineStr">
        <is>
          <t>Vendido</t>
        </is>
      </c>
      <c r="D12" s="4" t="inlineStr">
        <is>
          <t>90</t>
        </is>
      </c>
      <c r="E12" s="5" t="inlineStr">
        <is>
          <t>38.650,00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=HYPERLINK("https://www.leilaoonline.net/lote/detalhe/84283", "003")</f>
      </c>
      <c r="B13" s="4" t="s">
        <f>=HYPERLINK("https://www.leilaoonline.net/lote/detalhe/84283", "4 PLATAFORMAS ELEVATÓRIAS MODELO GS 2046; ANO 2007")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87.500,00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=HYPERLINK("https://www.leilaoonline.net/lote/detalhe/84676", "004")</f>
      </c>
      <c r="B14" s="4" t="s">
        <f>=HYPERLINK("https://www.leilaoonline.net/lote/detalhe/84676", "veja o vídeo!! RETRO ESCAVADEIRA CASE 580H; ANO APROX. 1981/1982 -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35.600,00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=HYPERLINK("https://www.leilaoonline.net/lote/detalhe/84279", "005")</f>
      </c>
      <c r="B15" s="4" t="s">
        <f>=HYPERLINK("https://www.leilaoonline.net/lote/detalhe/84279",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=HYPERLINK("https://www.leilaoonline.net/lote/detalhe/84278", "006")</f>
      </c>
      <c r="B16" s="4" t="s">
        <f>=HYPERLINK("https://www.leilaoonline.net/lote/detalhe/84278", "GUINDASTE BUCYRUS ERIE 12 TON.")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35.800,00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=HYPERLINK("https://www.leilaoonline.net/lote/detalhe/84281", "007")</f>
      </c>
      <c r="B17" s="4" t="s">
        <f>=HYPERLINK("https://www.leilaoonline.net/lote/detalhe/84281", "TRATOR FORD 5600; ANO 1984 - FUNCIONANDO")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=HYPERLINK("https://www.leilaoonline.net/lote/detalhe/84285", "010")</f>
      </c>
      <c r="B18" s="4" t="s">
        <f>=HYPERLINK("https://www.leilaoonline.net/lote/detalhe/84285", "PLATAFORMA ELEVATÓRIA MODELO GS 2046; ANO 2007")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34.750,00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=HYPERLINK("https://www.leilaoonline.net/lote/detalhe/84286", "011")</f>
      </c>
      <c r="B19" s="4" t="s">
        <f>=HYPERLINK("https://www.leilaoonline.net/lote/detalhe/84286", "PLATAFORMA ELEVATÓRIA MODELO GS 2046; ANO 2007 -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34.150,00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=HYPERLINK("https://www.leilaoonline.net/lote/detalhe/84287", "012")</f>
      </c>
      <c r="B20" s="4" t="s">
        <f>=HYPERLINK("https://www.leilaoonline.net/lote/detalhe/84287", "PLATAFORMA ELEVATÓRIA MODELO GS 2046; ANO 2007")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33.750,00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=HYPERLINK("https://www.leilaoonline.net/lote/detalhe/84288", "013")</f>
      </c>
      <c r="B21" s="4" t="s">
        <f>=HYPERLINK("https://www.leilaoonline.net/lote/detalhe/84288", "PLATAFORMA ELEVATÓRIA MODELO GS 2046; ANO 2007")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=HYPERLINK("https://www.leilaoonline.net/lote/detalhe/84277", "014")</f>
      </c>
      <c r="B22" s="4" t="s">
        <f>=HYPERLINK("https://www.leilaoonline.net/lote/detalhe/84277", "GUINDASTE CANARINHO HYSTER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13.900,00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=HYPERLINK("https://www.leilaoonline.net/lote/detalhe/84282", "015")</f>
      </c>
      <c r="B23" s="4" t="s">
        <f>=HYPERLINK("https://www.leilaoonline.net/lote/detalhe/84282", "EMPILHADEIRA MADAL 5 TONELADAS DIESEL")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29.500,00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=HYPERLINK("https://www.leilaoonline.net/lote/detalhe/84293", "016")</f>
      </c>
      <c r="B24" s="4" t="s">
        <f>=HYPERLINK("https://www.leilaoonline.net/lote/detalhe/84293", "TRATOR FORD 4600 C/ DIREÇÃO HIDRÁULICA E CONJUNTO DE LÂMINA FRONTAL; ANO 1981")</f>
      </c>
      <c r="C24" s="4" t="inlineStr">
        <is>
          <t>Vendido</t>
        </is>
      </c>
      <c r="D24" s="4" t="inlineStr">
        <is>
          <t>90</t>
        </is>
      </c>
      <c r="E24" s="5" t="inlineStr">
        <is>
          <t>30.750,00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=HYPERLINK("https://www.leilaoonline.net/lote/detalhe/84299", "020")</f>
      </c>
      <c r="B25" s="4" t="s">
        <f>=HYPERLINK("https://www.leilaoonline.net/lote/detalhe/84299", "veja o vídeo!! VALMET 110; ANO 1980 - FUNCIONANDO")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=HYPERLINK("https://www.leilaoonline.net/lote/detalhe/84300", "021")</f>
      </c>
      <c r="B26" s="4" t="s">
        <f>=HYPERLINK("https://www.leilaoonline.net/lote/detalhe/84300", "PÁ CARREGADEIRA MICHIGAN 75.2; ANO APROXIMADO 1980")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=HYPERLINK("https://www.leilaoonline.net/lote/detalhe/84301", "022")</f>
      </c>
      <c r="B27" s="4" t="s">
        <f>=HYPERLINK("https://www.leilaoonline.net/lote/detalhe/84301", "TRATOR MASSEY FERGUSSON 50X; ANO 1971")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=HYPERLINK("https://www.leilaoonline.net/lote/detalhe/84302", "023")</f>
      </c>
      <c r="B28" s="4" t="s">
        <f>=HYPERLINK("https://www.leilaoonline.net/lote/detalhe/84302", "TRATOR MASSEY FERGUSSON 50X; ANO 1970")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=HYPERLINK("https://www.leilaoonline.net/lote/detalhe/84291", "024")</f>
      </c>
      <c r="B29" s="4" t="s">
        <f>=HYPERLINK("https://www.leilaoonline.net/lote/detalhe/84291", "CALCAREADEIRA MINAME DE 5500KG; ESTEIRA DE 40CM")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=HYPERLINK("https://www.leilaoonline.net/lote/detalhe/84292", "025")</f>
      </c>
      <c r="B30" s="4" t="s">
        <f>=HYPERLINK("https://www.leilaoonline.net/lote/detalhe/84292", "30 DORMENTES DE LINHA DE TREM DE 2.4M")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=HYPERLINK("https://www.leilaoonline.net/lote/detalhe/84294", "026")</f>
      </c>
      <c r="B31" s="4" t="s">
        <f>=HYPERLINK("https://www.leilaoonline.net/lote/detalhe/84294", "MOTOR MWM; TURBINADO; 6 CILINDROS; COM BOMBA KSB 100/4")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=HYPERLINK("https://www.leilaoonline.net/lote/detalhe/84303", "027")</f>
      </c>
      <c r="B32" s="4" t="s">
        <f>=HYPERLINK("https://www.leilaoonline.net/lote/detalhe/84303", "TRATOR FORD 6600; ANO APROX. 1982")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=HYPERLINK("https://www.leilaoonline.net/lote/detalhe/84290", "028")</f>
      </c>
      <c r="B33" s="4" t="s">
        <f>=HYPERLINK("https://www.leilaoonline.net/lote/detalhe/84290", "PÁ CARREGADEIRA YALE 134AM - FUNCIONANDO")</f>
      </c>
      <c r="C33" s="4" t="inlineStr">
        <is>
          <t>Vendido</t>
        </is>
      </c>
      <c r="D33" s="4" t="inlineStr">
        <is>
          <t>24</t>
        </is>
      </c>
      <c r="E33" s="5" t="inlineStr">
        <is>
          <t>39.500,00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=HYPERLINK("https://www.leilaoonline.net/lote/detalhe/84289", "029")</f>
      </c>
      <c r="B34" s="4" t="s">
        <f>=HYPERLINK("https://www.leilaoonline.net/lote/detalhe/84289", "RETROESCAVADEIRA VALMET 65 I.D. MOD. I.V / ANO 1980")</f>
      </c>
      <c r="C34" s="4" t="inlineStr">
        <is>
          <t>Não vendido</t>
        </is>
      </c>
      <c r="D34" s="4" t="inlineStr">
        <is>
          <t>65</t>
        </is>
      </c>
      <c r="E34" s="5" t="inlineStr">
        <is>
          <t>19.850,00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=HYPERLINK("https://www.leilaoonline.net/lote/detalhe/84295", "030")</f>
      </c>
      <c r="B35" s="4" t="s">
        <f>=HYPERLINK("https://www.leilaoonline.net/lote/detalhe/84295", "TRATOR FORD 5000; ANO 1968; COM ARADO DE 3 DISCOS")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=HYPERLINK("https://www.leilaoonline.net/lote/detalhe/84310", "031")</f>
      </c>
      <c r="B36" s="4" t="s">
        <f>=HYPERLINK("https://www.leilaoonline.net/lote/detalhe/84310", "veja o vídeo!! TRATOR VALMET 68; ANO 82 - FUNCIONANDO")</f>
      </c>
      <c r="C36" s="4" t="inlineStr">
        <is>
          <t>Não vendido</t>
        </is>
      </c>
      <c r="D36" s="4" t="inlineStr">
        <is>
          <t>84</t>
        </is>
      </c>
      <c r="E36" s="5" t="inlineStr">
        <is>
          <t>25.150,00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=HYPERLINK("https://www.leilaoonline.net/lote/detalhe/84312", "032")</f>
      </c>
      <c r="B37" s="4" t="s">
        <f>=HYPERLINK("https://www.leilaoonline.net/lote/detalhe/84312", "GRADE ARADORA 14 DISCOS; 28 POLEGADAS; MARCA TATU")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=HYPERLINK("https://www.leilaoonline.net/lote/detalhe/84317", "033")</f>
      </c>
      <c r="B38" s="4" t="s">
        <f>=HYPERLINK("https://www.leilaoonline.net/lote/detalhe/84317", "GRADE ARADORA DE ARRASTO 20X28; COMPLETA")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1.450,00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=HYPERLINK("https://www.leilaoonline.net/lote/detalhe/84309", "034")</f>
      </c>
      <c r="B39" s="4" t="s">
        <f>=HYPERLINK("https://www.leilaoonline.net/lote/detalhe/84309", "COLHEITADEIRA MF 3640 ANO 1985 COM BOCA DE MILHO")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=HYPERLINK("https://www.leilaoonline.net/lote/detalhe/84315", "035")</f>
      </c>
      <c r="B40" s="4" t="s">
        <f>=HYPERLINK("https://www.leilaoonline.net/lote/detalhe/84315", "PÁ CARREGADEIRA MODELO BOB CAT")</f>
      </c>
      <c r="C40" s="4" t="inlineStr">
        <is>
          <t>Vendido</t>
        </is>
      </c>
      <c r="D40" s="4" t="inlineStr">
        <is>
          <t>69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=HYPERLINK("https://www.leilaoonline.net/lote/detalhe/84304", "036")</f>
      </c>
      <c r="B41" s="4" t="s">
        <f>=HYPERLINK("https://www.leilaoonline.net/lote/detalhe/84304",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=HYPERLINK("https://www.leilaoonline.net/lote/detalhe/84847", "042")</f>
      </c>
      <c r="B42" s="4" t="s">
        <f>=HYPERLINK("https://www.leilaoonline.net/lote/detalhe/84847", "TRATOR CBT 1000; ANO 1972 - FUNCIONANDO")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=HYPERLINK("https://www.leilaoonline.net/lote/detalhe/84848", "043")</f>
      </c>
      <c r="B43" s="4" t="s">
        <f>=HYPERLINK("https://www.leilaoonline.net/lote/detalhe/84848", "veja o vídeo!! TRATOR AGRALE; MOD. 4300; ANO 1986 - FUNCIONANDO")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=HYPERLINK("https://www.leilaoonline.net/lote/detalhe/84849", "044")</f>
      </c>
      <c r="B44" s="4" t="s">
        <f>=HYPERLINK("https://www.leilaoonline.net/lote/detalhe/84849", "FERRAMENTAS DE USINAGEM; MACHO E COSSINETES; MARCA OSG; VÁRIAS MEDIDAS; NOVOS E USADOS")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=HYPERLINK("https://www.leilaoonline.net/lote/detalhe/84850", "045")</f>
      </c>
      <c r="B45" s="4" t="s">
        <f>=HYPERLINK("https://www.leilaoonline.net/lote/detalhe/84850", "CARRETEL ENROLADOR DE IRRIGAÇÃO; MARCA METAL LAVRAS; 4 RODAS; COM 320M MANGUEIRA X 90MM DE ESPESURA")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=HYPERLINK("https://www.leilaoonline.net/lote/detalhe/84851", "046")</f>
      </c>
      <c r="B46" s="4" t="s">
        <f>=HYPERLINK("https://www.leilaoonline.net/lote/detalhe/84851", "TRATOR VALMET; MODELO 78; ANO 1984/85; COM DUPLA EMBREAGEM - FUNCIONANDO")</f>
      </c>
      <c r="C46" s="4" t="inlineStr">
        <is>
          <t>Não vendido</t>
        </is>
      </c>
      <c r="D46" s="4" t="inlineStr">
        <is>
          <t>65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=HYPERLINK("https://www.leilaoonline.net/lote/detalhe/84852", "047")</f>
      </c>
      <c r="B47" s="4" t="s">
        <f>=HYPERLINK("https://www.leilaoonline.net/lote/detalhe/84852", "TRATOR VALMET; MODELO 80; ANO 1970; SEM BATERIA")</f>
      </c>
      <c r="C47" s="4" t="inlineStr">
        <is>
          <t>Não vendido</t>
        </is>
      </c>
      <c r="D47" s="4" t="inlineStr">
        <is>
          <t>15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=HYPERLINK("https://www.leilaoonline.net/lote/detalhe/84313", "050")</f>
      </c>
      <c r="B48" s="4" t="s">
        <f>=HYPERLINK("https://www.leilaoonline.net/lote/detalhe/84313", "FURAKAWA RACK ABERTO ENTERPRISE 45U")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=HYPERLINK("https://www.leilaoonline.net/lote/detalhe/84318", "265")</f>
      </c>
      <c r="B49" s="4" t="s">
        <f>=HYPERLINK("https://www.leilaoonline.net/lote/detalhe/84318", "KOMBI COM CÂMARA FRIA; ANO 2006; FLEX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15.500,00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2026-05-15T23:31:00.00Z</dcterms:created>
  <dc:creator>Tellks Tecnologia</dc:creator>
  <cp:revision>0</cp:revision>
</cp:coreProperties>
</file>