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PONTES ROLANTES, VIGAS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30/07/2021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=HYPERLINK("https://www.leilaoonline.net/lote/detalhe/90429", "001")</f>
      </c>
      <c r="B11" s="4" t="s">
        <f>=HYPERLINK("https://www.leilaoonline.net/lote/detalhe/90429", "Tanque de Armazenamento. Aço carbono. 12m³")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9.500,00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=HYPERLINK("https://www.leilaoonline.net/lote/detalhe/90430", "002")</f>
      </c>
      <c r="B12" s="4" t="s">
        <f>=HYPERLINK("https://www.leilaoonline.net/lote/detalhe/90430", "Tanque de Armazenamento aço carbono. 6 m³")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5.000,00</t>
        </is>
      </c>
      <c r="F12" s="4" t="inlineStr">
        <is>
          <t>200.00</t>
        </is>
      </c>
    </row>
    <row collapsed="false" customFormat="false" customHeight="false" hidden="false" ht="12.1" outlineLevel="0" r="13">
      <c r="A13" s="5" t="s">
        <f>=HYPERLINK("https://www.leilaoonline.net/lote/detalhe/90398", "003")</f>
      </c>
      <c r="B13" s="4" t="s">
        <f>=HYPERLINK("https://www.leilaoonline.net/lote/detalhe/90398", " Redutor de velocidade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1.200,00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=HYPERLINK("https://www.leilaoonline.net/lote/detalhe/90389", "004")</f>
      </c>
      <c r="B14" s="4" t="s">
        <f>=HYPERLINK("https://www.leilaoonline.net/lote/detalhe/90389", " Redutor de velocidade 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6.500,00</t>
        </is>
      </c>
      <c r="F14" s="4" t="inlineStr">
        <is>
          <t>200.00</t>
        </is>
      </c>
    </row>
    <row collapsed="false" customFormat="false" customHeight="false" hidden="false" ht="12.1" outlineLevel="0" r="15">
      <c r="A15" s="5" t="s">
        <f>=HYPERLINK("https://www.leilaoonline.net/lote/detalhe/90387", "005")</f>
      </c>
      <c r="B15" s="4" t="s">
        <f>=HYPERLINK("https://www.leilaoonline.net/lote/detalhe/90387", " 4 bombas - 3500 rpm")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5.200,00</t>
        </is>
      </c>
      <c r="F15" s="4" t="inlineStr">
        <is>
          <t>200.00</t>
        </is>
      </c>
    </row>
    <row collapsed="false" customFormat="false" customHeight="false" hidden="false" ht="12.1" outlineLevel="0" r="16">
      <c r="A16" s="5" t="s">
        <f>=HYPERLINK("https://www.leilaoonline.net/lote/detalhe/90395", "006")</f>
      </c>
      <c r="B16" s="4" t="s">
        <f>=HYPERLINK("https://www.leilaoonline.net/lote/detalhe/90395", " [ LANCE POR KG ] Chapas xadrez - aprox. 5.000 kg")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4,25</t>
        </is>
      </c>
      <c r="F16" s="4" t="inlineStr">
        <is>
          <t>0.25</t>
        </is>
      </c>
    </row>
    <row collapsed="false" customFormat="false" customHeight="false" hidden="false" ht="12.1" outlineLevel="0" r="17">
      <c r="A17" s="5" t="s">
        <f>=HYPERLINK("https://www.leilaoonline.net/lote/detalhe/90392", "007")</f>
      </c>
      <c r="B17" s="4" t="s">
        <f>=HYPERLINK("https://www.leilaoonline.net/lote/detalhe/90392", " [ LANCE POR KG ] Chapas xadrez  - aprox. 10.000 kg")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4,00</t>
        </is>
      </c>
      <c r="F17" s="4" t="inlineStr">
        <is>
          <t>0.25</t>
        </is>
      </c>
    </row>
    <row collapsed="false" customFormat="false" customHeight="false" hidden="false" ht="12.1" outlineLevel="0" r="18">
      <c r="A18" s="5" t="s">
        <f>=HYPERLINK("https://www.leilaoonline.net/lote/detalhe/90390", "009")</f>
      </c>
      <c r="B18" s="4" t="s">
        <f>=HYPERLINK("https://www.leilaoonline.net/lote/detalhe/90390", " [ LANCE POR KG ] 4 Vigas - 400mm x 200mm")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5,00</t>
        </is>
      </c>
      <c r="F18" s="4" t="inlineStr">
        <is>
          <t>0.25</t>
        </is>
      </c>
    </row>
    <row collapsed="false" customFormat="false" customHeight="false" hidden="false" ht="12.1" outlineLevel="0" r="19">
      <c r="A19" s="5" t="s">
        <f>=HYPERLINK("https://www.leilaoonline.net/lote/detalhe/90432", "011")</f>
      </c>
      <c r="B19" s="4" t="s">
        <f>=HYPERLINK("https://www.leilaoonline.net/lote/detalhe/90432", " [ LANCE POR KG ] 01 Viga dupla tipo I com reforço . Aprox. 4.500 kg")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5,00</t>
        </is>
      </c>
      <c r="F19" s="4" t="inlineStr">
        <is>
          <t>0.25</t>
        </is>
      </c>
    </row>
    <row collapsed="false" customFormat="false" customHeight="false" hidden="false" ht="12.1" outlineLevel="0" r="20">
      <c r="A20" s="5" t="s">
        <f>=HYPERLINK("https://www.leilaoonline.net/lote/detalhe/90401", "012")</f>
      </c>
      <c r="B20" s="4" t="s">
        <f>=HYPERLINK("https://www.leilaoonline.net/lote/detalhe/90401", " [ LANCE POR KG ] 04 Vigas dupla tipo I com reforço - aprox. 25.000 kg")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5,00</t>
        </is>
      </c>
      <c r="F20" s="4" t="inlineStr">
        <is>
          <t>0.25</t>
        </is>
      </c>
    </row>
    <row collapsed="false" customFormat="false" customHeight="false" hidden="false" ht="12.1" outlineLevel="0" r="21">
      <c r="A21" s="5" t="s">
        <f>=HYPERLINK("https://www.leilaoonline.net/lote/detalhe/90396", "015")</f>
      </c>
      <c r="B21" s="4" t="s">
        <f>=HYPERLINK("https://www.leilaoonline.net/lote/detalhe/90396", " 6 Pes direitos de tubulação de 6 pol. - aprox. 900 kg")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5.500,00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=HYPERLINK("https://www.leilaoonline.net/lote/detalhe/90388", "016")</f>
      </c>
      <c r="B22" s="4" t="s">
        <f>=HYPERLINK("https://www.leilaoonline.net/lote/detalhe/90388", " [ LANCE POR KG ] Aprox. 5.000 Kg Chapa de inox sem uso  AISI 304 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18,00</t>
        </is>
      </c>
      <c r="F22" s="4" t="inlineStr">
        <is>
          <t>0.50</t>
        </is>
      </c>
    </row>
    <row collapsed="false" customFormat="false" customHeight="false" hidden="false" ht="12.1" outlineLevel="0" r="23">
      <c r="A23" s="5" t="s">
        <f>=HYPERLINK("https://www.leilaoonline.net/lote/detalhe/90386", "017")</f>
      </c>
      <c r="B23" s="4" t="s">
        <f>=HYPERLINK("https://www.leilaoonline.net/lote/detalhe/90386", " [ LANCE POR KG ] Aprox. 5.000 Kg Chapa de inox sem uso  AISI 304 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18,00</t>
        </is>
      </c>
      <c r="F23" s="4" t="inlineStr">
        <is>
          <t>0.50</t>
        </is>
      </c>
    </row>
    <row collapsed="false" customFormat="false" customHeight="false" hidden="false" ht="12.1" outlineLevel="0" r="24">
      <c r="A24" s="5" t="s">
        <f>=HYPERLINK("https://www.leilaoonline.net/lote/detalhe/90397", "018")</f>
      </c>
      <c r="B24" s="4" t="s">
        <f>=HYPERLINK("https://www.leilaoonline.net/lote/detalhe/90397", " [ LANCE POR KG ] Aprox. 5.000 Kg Chapa de inox sem uso  AISI 304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18,00</t>
        </is>
      </c>
      <c r="F24" s="4" t="inlineStr">
        <is>
          <t>0.50</t>
        </is>
      </c>
    </row>
    <row collapsed="false" customFormat="false" customHeight="false" hidden="false" ht="12.1" outlineLevel="0" r="25">
      <c r="A25" s="5" t="s">
        <f>=HYPERLINK("https://www.leilaoonline.net/lote/detalhe/90391", "019")</f>
      </c>
      <c r="B25" s="4" t="s">
        <f>=HYPERLINK("https://www.leilaoonline.net/lote/detalhe/90391", " [ LANCE POR KG ] Aprox. 5.000 Kg Chapa de inox sem uso  AISI 304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18,00</t>
        </is>
      </c>
      <c r="F25" s="4" t="inlineStr">
        <is>
          <t>0.50</t>
        </is>
      </c>
    </row>
    <row collapsed="false" customFormat="false" customHeight="false" hidden="false" ht="12.1" outlineLevel="0" r="26">
      <c r="A26" s="5" t="s">
        <f>=HYPERLINK("https://www.leilaoonline.net/lote/detalhe/90402", "020")</f>
      </c>
      <c r="B26" s="4" t="s">
        <f>=HYPERLINK("https://www.leilaoonline.net/lote/detalhe/90402", " [ LANCE POR KG ] Chapas Calandradas  - aprox. 24.000 kg")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3,50</t>
        </is>
      </c>
      <c r="F26" s="4" t="inlineStr">
        <is>
          <t>0.25</t>
        </is>
      </c>
    </row>
    <row collapsed="false" customFormat="false" customHeight="false" hidden="false" ht="12.1" outlineLevel="0" r="27">
      <c r="A27" s="5" t="s">
        <f>=HYPERLINK("https://www.leilaoonline.net/lote/detalhe/90399", "021")</f>
      </c>
      <c r="B27" s="4" t="s">
        <f>=HYPERLINK("https://www.leilaoonline.net/lote/detalhe/90399", " Turbo redutor tgm  - modelo tmg 3000 - ano 2003")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162.500,00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=HYPERLINK("https://www.leilaoonline.net/lote/detalhe/90403", "022")</f>
      </c>
      <c r="B28" s="4" t="s">
        <f>=HYPERLINK("https://www.leilaoonline.net/lote/detalhe/90403", " 6 Ternos Moenda Dedini - 18 x 30")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265.000,00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=HYPERLINK("https://www.leilaoonline.net/lote/detalhe/90405", "023")</f>
      </c>
      <c r="B29" s="4" t="s">
        <f>=HYPERLINK("https://www.leilaoonline.net/lote/detalhe/90405", " Coluna De Destilação A - 50m³/dia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143.450,00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=HYPERLINK("https://www.leilaoonline.net/lote/detalhe/90404", "024")</f>
      </c>
      <c r="B30" s="4" t="s">
        <f>=HYPERLINK("https://www.leilaoonline.net/lote/detalhe/90404", " Ponte rolante villares 20 ton. completa")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162.500,00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=HYPERLINK("https://www.leilaoonline.net/lote/detalhe/90406", "025")</f>
      </c>
      <c r="B31" s="4" t="s">
        <f>=HYPERLINK("https://www.leilaoonline.net/lote/detalhe/90406", " Ponte rolante 30 ton. completa 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211.600,00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=HYPERLINK("https://www.leilaoonline.net/lote/detalhe/90407", "026")</f>
      </c>
      <c r="B32" s="4" t="s">
        <f>=HYPERLINK("https://www.leilaoonline.net/lote/detalhe/90407", " Prensa hidráulica 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19.000,00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=HYPERLINK("https://www.leilaoonline.net/lote/detalhe/90431", "027")</f>
      </c>
      <c r="B33" s="4" t="s">
        <f>=HYPERLINK("https://www.leilaoonline.net/lote/detalhe/90431", "Compactador de lixo Usimeca. Ano 2010 para caminhão trucado. Parou funcionando.")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15.000,00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=HYPERLINK("https://www.leilaoonline.net/lote/detalhe/90413", "030")</f>
      </c>
      <c r="B34" s="4" t="s">
        <f>=HYPERLINK("https://www.leilaoonline.net/lote/detalhe/90413", " Sonda Codistil para análise de cana 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19.000,00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=HYPERLINK("https://www.leilaoonline.net/lote/detalhe/90411", "031")</f>
      </c>
      <c r="B35" s="4" t="s">
        <f>=HYPERLINK("https://www.leilaoonline.net/lote/detalhe/90411", " Redutor cestari 1:139 tipo HT 9045")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53.500,00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=HYPERLINK("https://www.leilaoonline.net/lote/detalhe/90412", "032")</f>
      </c>
      <c r="B36" s="4" t="s">
        <f>=HYPERLINK("https://www.leilaoonline.net/lote/detalhe/90412", " Redutor transmotécnica 1:224 - H.14.19")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44.700,00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=HYPERLINK("https://www.leilaoonline.net/lote/detalhe/90410", "034")</f>
      </c>
      <c r="B37" s="4" t="s">
        <f>=HYPERLINK("https://www.leilaoonline.net/lote/detalhe/90410", " [ LANCE POR KG ] Pisos tipo selmec - aprox. 4.000 kg")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7,00</t>
        </is>
      </c>
      <c r="F37" s="4" t="inlineStr">
        <is>
          <t>0.25</t>
        </is>
      </c>
    </row>
    <row collapsed="false" customFormat="false" customHeight="false" hidden="false" ht="12.1" outlineLevel="0" r="38">
      <c r="A38" s="5" t="s">
        <f>=HYPERLINK("https://www.leilaoonline.net/lote/detalhe/90409", "036")</f>
      </c>
      <c r="B38" s="4" t="s">
        <f>=HYPERLINK("https://www.leilaoonline.net/lote/detalhe/90409", " Filtro prensa technopulp - 4.000 kg/h")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202.500,00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=HYPERLINK("https://www.leilaoonline.net/lote/detalhe/90408", "037")</f>
      </c>
      <c r="B39" s="4" t="s">
        <f>=HYPERLINK("https://www.leilaoonline.net/lote/detalhe/90408", " [ LANCE POR KG ] Tubos de caldeira sem uso - aprox. 9.500 kg")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7,00</t>
        </is>
      </c>
      <c r="F39" s="4" t="inlineStr">
        <is>
          <t>0.25</t>
        </is>
      </c>
    </row>
    <row collapsed="false" customFormat="false" customHeight="false" hidden="false" ht="12.1" outlineLevel="0" r="40">
      <c r="A40" s="5" t="s">
        <f>=HYPERLINK("https://www.leilaoonline.net/lote/detalhe/90414", "038")</f>
      </c>
      <c r="B40" s="4" t="s">
        <f>=HYPERLINK("https://www.leilaoonline.net/lote/detalhe/90414", " Mandrilhadora Universal Fuso 90")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25.000,00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=HYPERLINK("https://www.leilaoonline.net/lote/detalhe/90427", "039")</f>
      </c>
      <c r="B41" s="4" t="s">
        <f>=HYPERLINK("https://www.leilaoonline.net/lote/detalhe/90427", " Plaina Limadora Zocca 1000")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17.500,00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=HYPERLINK("https://www.leilaoonline.net/lote/detalhe/90424", "040")</f>
      </c>
      <c r="B42" s="4" t="s">
        <f>=HYPERLINK("https://www.leilaoonline.net/lote/detalhe/90424", " Equipamento Portátil para Jateamento Metal Cym - Modelo GPP-20 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80.000,00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=HYPERLINK("https://www.leilaoonline.net/lote/detalhe/90428", "041")</f>
      </c>
      <c r="B43" s="4" t="s">
        <f>=HYPERLINK("https://www.leilaoonline.net/lote/detalhe/90428", "  [LANCE POR KG] 2 Peças - Plataforma de viga I 6" com chapa expandida 1/4" e corrimão - aprox. 2.500 Kg")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9,00</t>
        </is>
      </c>
      <c r="F43" s="4" t="inlineStr">
        <is>
          <t>1.00</t>
        </is>
      </c>
    </row>
    <row collapsed="false" customFormat="false" customHeight="false" hidden="false" ht="12.1" outlineLevel="0" r="44">
      <c r="A44" s="5" t="s">
        <f>=HYPERLINK("https://www.leilaoonline.net/lote/detalhe/90415", "042")</f>
      </c>
      <c r="B44" s="4" t="s">
        <f>=HYPERLINK("https://www.leilaoonline.net/lote/detalhe/90415", "  [LANCE POR KG] 2 Peças - Plataforma de viga I 6" com chapa expandida 1/4" e corrimão - aprox. 2.500 Kg")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9,00</t>
        </is>
      </c>
      <c r="F44" s="4" t="inlineStr">
        <is>
          <t>1.00</t>
        </is>
      </c>
    </row>
    <row collapsed="false" customFormat="false" customHeight="false" hidden="false" ht="12.1" outlineLevel="0" r="45">
      <c r="A45" s="5" t="s">
        <f>=HYPERLINK("https://www.leilaoonline.net/lote/detalhe/90417", "043")</f>
      </c>
      <c r="B45" s="4" t="s">
        <f>=HYPERLINK("https://www.leilaoonline.net/lote/detalhe/90417", "  [LANCE POR KG] 2 Peças - Plataforma de viga I 6" com chapa expandida 1/4" e corrimão - aprox. 2.500 Kg")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9,00</t>
        </is>
      </c>
      <c r="F45" s="4" t="inlineStr">
        <is>
          <t>1.00</t>
        </is>
      </c>
    </row>
    <row collapsed="false" customFormat="false" customHeight="false" hidden="false" ht="12.1" outlineLevel="0" r="46">
      <c r="A46" s="5" t="s">
        <f>=HYPERLINK("https://www.leilaoonline.net/lote/detalhe/90423", "044")</f>
      </c>
      <c r="B46" s="4" t="s">
        <f>=HYPERLINK("https://www.leilaoonline.net/lote/detalhe/90423", "  [LANCE POR KG] 2 Peças - Plataforma de viga I 6" com chapa expandida 1/4" e corrimão - aprox. 2.500 Kg")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9,00</t>
        </is>
      </c>
      <c r="F46" s="4" t="inlineStr">
        <is>
          <t>1.00</t>
        </is>
      </c>
    </row>
    <row collapsed="false" customFormat="false" customHeight="false" hidden="false" ht="12.1" outlineLevel="0" r="47">
      <c r="A47" s="5" t="s">
        <f>=HYPERLINK("https://www.leilaoonline.net/lote/detalhe/90418", "045")</f>
      </c>
      <c r="B47" s="4" t="s">
        <f>=HYPERLINK("https://www.leilaoonline.net/lote/detalhe/90418", "  [LANCE POR KG] 2 Peças - Plataforma de viga I 6" com chapa expandida 1/4" e corrimão - aprox. 2.500 Kg")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9,00</t>
        </is>
      </c>
      <c r="F47" s="4" t="inlineStr">
        <is>
          <t>1.00</t>
        </is>
      </c>
    </row>
    <row collapsed="false" customFormat="false" customHeight="false" hidden="false" ht="12.1" outlineLevel="0" r="48">
      <c r="A48" s="5" t="s">
        <f>=HYPERLINK("https://www.leilaoonline.net/lote/detalhe/90426", "046")</f>
      </c>
      <c r="B48" s="4" t="s">
        <f>=HYPERLINK("https://www.leilaoonline.net/lote/detalhe/90426", "  [LANCE POR KG] 2 Peças - Plataforma de viga I 6" com chapa expandida 1/4" e corrimão - aprox. 2.500 Kg")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9,00</t>
        </is>
      </c>
      <c r="F48" s="4" t="inlineStr">
        <is>
          <t>1.00</t>
        </is>
      </c>
    </row>
    <row collapsed="false" customFormat="false" customHeight="false" hidden="false" ht="12.1" outlineLevel="0" r="49">
      <c r="A49" s="5" t="s">
        <f>=HYPERLINK("https://www.leilaoonline.net/lote/detalhe/90421", "047")</f>
      </c>
      <c r="B49" s="4" t="s">
        <f>=HYPERLINK("https://www.leilaoonline.net/lote/detalhe/90421", " [LANCE POR KG] Plataforma de viga I 6" com chapa expandida 1/4" e corrimão - aprox. 4.000 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9,00</t>
        </is>
      </c>
      <c r="F49" s="4" t="inlineStr">
        <is>
          <t>1.00</t>
        </is>
      </c>
    </row>
    <row collapsed="false" customFormat="false" customHeight="false" hidden="false" ht="12.1" outlineLevel="0" r="50">
      <c r="A50" s="5" t="s">
        <f>=HYPERLINK("https://www.leilaoonline.net/lote/detalhe/90425", "048")</f>
      </c>
      <c r="B50" s="4" t="s">
        <f>=HYPERLINK("https://www.leilaoonline.net/lote/detalhe/90425", " [LANCE POR KG] Plataforma de viga I 6" com chapa expandida 1/4" e corrimão - aprox. 4.000 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9,00</t>
        </is>
      </c>
      <c r="F50" s="4" t="inlineStr">
        <is>
          <t>1.00</t>
        </is>
      </c>
    </row>
    <row collapsed="false" customFormat="false" customHeight="false" hidden="false" ht="12.1" outlineLevel="0" r="51">
      <c r="A51" s="5" t="s">
        <f>=HYPERLINK("https://www.leilaoonline.net/lote/detalhe/90422", "049")</f>
      </c>
      <c r="B51" s="4" t="s">
        <f>=HYPERLINK("https://www.leilaoonline.net/lote/detalhe/90422", " [LANCE POR KG] Plataforma de viga I 6" com chapa expandida 1/4" e corrimão - aprox. 4.000 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9,00</t>
        </is>
      </c>
      <c r="F51" s="4" t="inlineStr">
        <is>
          <t>1.00</t>
        </is>
      </c>
    </row>
    <row collapsed="false" customFormat="false" customHeight="false" hidden="false" ht="12.1" outlineLevel="0" r="52">
      <c r="A52" s="5" t="s">
        <f>=HYPERLINK("https://www.leilaoonline.net/lote/detalhe/90416", "050")</f>
      </c>
      <c r="B52" s="4" t="s">
        <f>=HYPERLINK("https://www.leilaoonline.net/lote/detalhe/90416", " [LANCE POR KG] Plataforma de viga I 6" com chapa expandida 1/4" e corrimão - aprox. 4.000 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9,00</t>
        </is>
      </c>
      <c r="F52" s="4" t="inlineStr">
        <is>
          <t>1.00</t>
        </is>
      </c>
    </row>
    <row collapsed="false" customFormat="false" customHeight="false" hidden="false" ht="12.1" outlineLevel="0" r="53">
      <c r="A53" s="5" t="s">
        <f>=HYPERLINK("https://www.leilaoonline.net/lote/detalhe/90419", "051")</f>
      </c>
      <c r="B53" s="4" t="s">
        <f>=HYPERLINK("https://www.leilaoonline.net/lote/detalhe/90419", " [LANCE POR KG] Plataforma de viga I 6" com chapa expandida 1/4" e corrimão - aprox. 4.000 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9,00</t>
        </is>
      </c>
      <c r="F53" s="4" t="inlineStr">
        <is>
          <t>1.00</t>
        </is>
      </c>
    </row>
    <row collapsed="false" customFormat="false" customHeight="false" hidden="false" ht="12.1" outlineLevel="0" r="54">
      <c r="A54" s="5" t="s">
        <f>=HYPERLINK("https://www.leilaoonline.net/lote/detalhe/90420", "052")</f>
      </c>
      <c r="B54" s="4" t="s">
        <f>=HYPERLINK("https://www.leilaoonline.net/lote/detalhe/90420", " [LANCE POR KG] Plataforma de viga I 6" com chapa expandida 1/4" e corrimão - aprox. 4.000 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9,00</t>
        </is>
      </c>
      <c r="F54" s="4" t="inlineStr">
        <is>
          <t>1.00</t>
        </is>
      </c>
    </row>
    <row collapsed="false" customFormat="false" customHeight="false" hidden="false" ht="12.1" outlineLevel="0" r="55">
      <c r="A55" s="5" t="s">
        <f>=HYPERLINK("https://www.leilaoonline.net/lote/detalhe/90433", "053")</f>
      </c>
      <c r="B55" s="4" t="s">
        <f>=HYPERLINK("https://www.leilaoonline.net/lote/detalhe/90433", " [ LANCE POR KG ] 01 Viga dupla tipo I com reforço . Aprox. 4.500 kg")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5,00</t>
        </is>
      </c>
      <c r="F55" s="4" t="inlineStr">
        <is>
          <t>0.25</t>
        </is>
      </c>
    </row>
    <row collapsed="false" customFormat="false" customHeight="false" hidden="false" ht="12.1" outlineLevel="0" r="56">
      <c r="A56" s="5" t="s">
        <f>=HYPERLINK("https://www.leilaoonline.net/lote/detalhe/90434", "054")</f>
      </c>
      <c r="B56" s="4" t="s">
        <f>=HYPERLINK("https://www.leilaoonline.net/lote/detalhe/90434", " [ LANCE POR KG ] 01 Viga dupla tipo I com reforço . Aprox. 4.500 kg")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5,00</t>
        </is>
      </c>
      <c r="F56" s="4" t="inlineStr">
        <is>
          <t>0.25</t>
        </is>
      </c>
    </row>
    <row collapsed="false" customFormat="false" customHeight="false" hidden="false" ht="12.1" outlineLevel="0" r="57">
      <c r="A57" s="5" t="s">
        <f>=HYPERLINK("https://www.leilaoonline.net/lote/detalhe/90435", "055")</f>
      </c>
      <c r="B57" s="4" t="s">
        <f>=HYPERLINK("https://www.leilaoonline.net/lote/detalhe/90435", " [ LANCE POR KG ] 01 Viga dupla tipo I com reforço . Aprox. 4.500 kg")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5,00</t>
        </is>
      </c>
      <c r="F57" s="4" t="inlineStr">
        <is>
          <t>0.25</t>
        </is>
      </c>
    </row>
    <row collapsed="false" customFormat="false" customHeight="false" hidden="false" ht="12.1" outlineLevel="0" r="58">
      <c r="A58" s="5" t="s">
        <f>=HYPERLINK("https://www.leilaoonline.net/lote/detalhe/90436", "056")</f>
      </c>
      <c r="B58" s="4" t="s">
        <f>=HYPERLINK("https://www.leilaoonline.net/lote/detalhe/90436", " [ LANCE POR KG ] 01 Viga dupla tipo I com reforço . Aprox. 4.500 kg")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5,00</t>
        </is>
      </c>
      <c r="F58" s="4" t="inlineStr">
        <is>
          <t>0.25</t>
        </is>
      </c>
    </row>
    <row collapsed="false" customFormat="false" customHeight="false" hidden="false" ht="12.1" outlineLevel="0" r="59">
      <c r="A59" s="5" t="s">
        <f>=HYPERLINK("https://www.leilaoonline.net/lote/detalhe/90385", "057")</f>
      </c>
      <c r="B59" s="4" t="s">
        <f>=HYPERLINK("https://www.leilaoonline.net/lote/detalhe/90385", " [ LANCE POR KG ] 01 Viga dupla tipo I com reforço . Aprox. 4.500 kg")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5,00</t>
        </is>
      </c>
      <c r="F59" s="4" t="inlineStr">
        <is>
          <t>0.25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2026-05-15T22:20:29.00Z</dcterms:created>
  <dc:creator>Tellks Tecnologia</dc:creator>
  <cp:revision>0</cp:revision>
</cp:coreProperties>
</file>