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=HYPERLINK("https://www.leilaoonline.net/lote/detalhe/96644", "000")</f>
      </c>
      <c r="B11" s="4" t="s">
        <f>=HYPERLINK("https://www.leilaoonline.net/lote/detalhe/96644",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=HYPERLINK("https://www.leilaoonline.net/lote/detalhe/96482", "001")</f>
      </c>
      <c r="B12" s="4" t="s">
        <f>=HYPERLINK("https://www.leilaoonline.net/lote/detalhe/96482",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=HYPERLINK("https://www.leilaoonline.net/lote/detalhe/97470", "002")</f>
      </c>
      <c r="B13" s="4" t="s">
        <f>=HYPERLINK("https://www.leilaoonline.net/lote/detalhe/97470", "Bomba hidráulica para barco importado sem uso,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=HYPERLINK("https://www.leilaoonline.net/lote/detalhe/97471", "003")</f>
      </c>
      <c r="B14" s="4" t="s">
        <f>=HYPERLINK("https://www.leilaoonline.net/lote/detalhe/97471", "1 bomba combustível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=HYPERLINK("https://www.leilaoonline.net/lote/detalhe/96479", "004")</f>
      </c>
      <c r="B15" s="4" t="s">
        <f>=HYPERLINK("https://www.leilaoonline.net/lote/detalhe/96479", " Elevador de serviços  desmontado( completo) 12 andares")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=HYPERLINK("https://www.leilaoonline.net/lote/detalhe/96532", "006")</f>
      </c>
      <c r="B16" s="4" t="s">
        <f>=HYPERLINK("https://www.leilaoonline.net/lote/detalhe/96532",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=HYPERLINK("https://www.leilaoonline.net/lote/detalhe/96531", "007")</f>
      </c>
      <c r="B17" s="4" t="s">
        <f>=HYPERLINK("https://www.leilaoonline.net/lote/detalhe/96531",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=HYPERLINK("https://www.leilaoonline.net/lote/detalhe/96533", "009")</f>
      </c>
      <c r="B18" s="4" t="s">
        <f>=HYPERLINK("https://www.leilaoonline.net/lote/detalhe/96533",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=HYPERLINK("https://www.leilaoonline.net/lote/detalhe/96475", "010")</f>
      </c>
      <c r="B19" s="4" t="s">
        <f>=HYPERLINK("https://www.leilaoonline.net/lote/detalhe/96475",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=HYPERLINK("https://www.leilaoonline.net/lote/detalhe/96536", "012")</f>
      </c>
      <c r="B20" s="4" t="s">
        <f>=HYPERLINK("https://www.leilaoonline.net/lote/detalhe/96536", " APROX. 30 UNIIDADES DE FILTROS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=HYPERLINK("https://www.leilaoonline.net/lote/detalhe/96535", "013")</f>
      </c>
      <c r="B21" s="4" t="s">
        <f>=HYPERLINK("https://www.leilaoonline.net/lote/detalhe/96535", " APROX. 150 UNIDADES DE FILTROS MANGA (APROX. 3,60 M DE COMPRIMENTO)")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=HYPERLINK("https://www.leilaoonline.net/lote/detalhe/96534", "015")</f>
      </c>
      <c r="B22" s="4" t="s">
        <f>=HYPERLINK("https://www.leilaoonline.net/lote/detalhe/96534", " APROX. 2.000 QUILOS  DE SABONETE EM BARRAS")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=HYPERLINK("https://www.leilaoonline.net/lote/detalhe/96481", "016")</f>
      </c>
      <c r="B23" s="4" t="s">
        <f>=HYPERLINK("https://www.leilaoonline.net/lote/detalhe/96481",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=HYPERLINK("https://www.leilaoonline.net/lote/detalhe/96551", "018")</f>
      </c>
      <c r="B24" s="4" t="s">
        <f>=HYPERLINK("https://www.leilaoonline.net/lote/detalhe/96551", "Ventilador Centrifugo")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=HYPERLINK("https://www.leilaoonline.net/lote/detalhe/96474", "019")</f>
      </c>
      <c r="B25" s="4" t="s">
        <f>=HYPERLINK("https://www.leilaoonline.net/lote/detalhe/96474",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=HYPERLINK("https://www.leilaoonline.net/lote/detalhe/96480", "020")</f>
      </c>
      <c r="B26" s="4" t="s">
        <f>=HYPERLINK("https://www.leilaoonline.net/lote/detalhe/96480",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=HYPERLINK("https://www.leilaoonline.net/lote/detalhe/96476", "021")</f>
      </c>
      <c r="B27" s="4" t="s">
        <f>=HYPERLINK("https://www.leilaoonline.net/lote/detalhe/96476",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=HYPERLINK("https://www.leilaoonline.net/lote/detalhe/96552", "024")</f>
      </c>
      <c r="B28" s="4" t="s">
        <f>=HYPERLINK("https://www.leilaoonline.net/lote/detalhe/96552", "Compressor de 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=HYPERLINK("https://www.leilaoonline.net/lote/detalhe/96537", "025")</f>
      </c>
      <c r="B29" s="4" t="s">
        <f>=HYPERLINK("https://www.leilaoonline.net/lote/detalhe/96537", " FORNO MUFLA")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=HYPERLINK("https://www.leilaoonline.net/lote/detalhe/96539", "026")</f>
      </c>
      <c r="B30" s="4" t="s">
        <f>=HYPERLINK("https://www.leilaoonline.net/lote/detalhe/96539", " RETIFICA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=HYPERLINK("https://www.leilaoonline.net/lote/detalhe/96538", "027")</f>
      </c>
      <c r="B31" s="4" t="s">
        <f>=HYPERLINK("https://www.leilaoonline.net/lote/detalhe/96538", " MÁQUINA DE TESTE DE DUREZA")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=HYPERLINK("https://www.leilaoonline.net/lote/detalhe/96478", "028")</f>
      </c>
      <c r="B32" s="4" t="s">
        <f>=HYPERLINK("https://www.leilaoonline.net/lote/detalhe/96478", " Cabine suplementar em alumínio medidas aproximadas 2,20 comprimento  x 1,40 largura x 2,00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=HYPERLINK("https://www.leilaoonline.net/lote/detalhe/96553", "029")</f>
      </c>
      <c r="B33" s="4" t="s">
        <f>=HYPERLINK("https://www.leilaoonline.net/lote/detalhe/96553", "Trefiladora de vergalhão")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=HYPERLINK("https://www.leilaoonline.net/lote/detalhe/96554", "030")</f>
      </c>
      <c r="B34" s="4" t="s">
        <f>=HYPERLINK("https://www.leilaoonline.net/lote/detalhe/96554", "Compressor de ar 200 pés")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=HYPERLINK("https://www.leilaoonline.net/lote/detalhe/96549", "033")</f>
      </c>
      <c r="B35" s="4" t="s">
        <f>=HYPERLINK("https://www.leilaoonline.net/lote/detalhe/96549", " Forno estufa")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=HYPERLINK("https://www.leilaoonline.net/lote/detalhe/96550", "034")</f>
      </c>
      <c r="B36" s="4" t="s">
        <f>=HYPERLINK("https://www.leilaoonline.net/lote/detalhe/96550", " Torno")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=HYPERLINK("https://www.leilaoonline.net/lote/detalhe/96555", "035")</f>
      </c>
      <c r="B37" s="4" t="s">
        <f>=HYPERLINK("https://www.leilaoonline.net/lote/detalhe/96555", "5 discos de corte")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=HYPERLINK("https://www.leilaoonline.net/lote/detalhe/96477", "036")</f>
      </c>
      <c r="B38" s="4" t="s">
        <f>=HYPERLINK("https://www.leilaoonline.net/lote/detalhe/96477",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=HYPERLINK("https://www.leilaoonline.net/lote/detalhe/96635", "037")</f>
      </c>
      <c r="B39" s="4" t="s">
        <f>=HYPERLINK("https://www.leilaoonline.net/lote/detalhe/96635",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=HYPERLINK("https://www.leilaoonline.net/lote/detalhe/96632", "038")</f>
      </c>
      <c r="B40" s="4" t="s">
        <f>=HYPERLINK("https://www.leilaoonline.net/lote/detalhe/96632", " 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=HYPERLINK("https://www.leilaoonline.net/lote/detalhe/96634", "039")</f>
      </c>
      <c r="B41" s="4" t="s">
        <f>=HYPERLINK("https://www.leilaoonline.net/lote/detalhe/96634",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=HYPERLINK("https://www.leilaoonline.net/lote/detalhe/96541", "040")</f>
      </c>
      <c r="B42" s="4" t="s">
        <f>=HYPERLINK("https://www.leilaoonline.net/lote/detalhe/96541",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=HYPERLINK("https://www.leilaoonline.net/lote/detalhe/96624", "040")</f>
      </c>
      <c r="B43" s="4" t="s">
        <f>=HYPERLINK("https://www.leilaoonline.net/lote/detalhe/96624", "  Cabine suplementar em alumínio medidas aproximadas 2,20 comprimento  x 1,40 largura x 2,00 altura")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=HYPERLINK("https://www.leilaoonline.net/lote/detalhe/96540", "041")</f>
      </c>
      <c r="B44" s="4" t="s">
        <f>=HYPERLINK("https://www.leilaoonline.net/lote/detalhe/96540", " 05 GERADORES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=HYPERLINK("https://www.leilaoonline.net/lote/detalhe/96543", "042")</f>
      </c>
      <c r="B45" s="4" t="s">
        <f>=HYPERLINK("https://www.leilaoonline.net/lote/detalhe/96543", "Equipamentos para cozinha industrial em inox  - aprox. 17  peças sendo:  Freezer, cubas, esquentador de comidas, fritadeira, balcão, geladeiras e outros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=HYPERLINK("https://www.leilaoonline.net/lote/detalhe/96542", "043")</f>
      </c>
      <c r="B46" s="4" t="s">
        <f>=HYPERLINK("https://www.leilaoonline.net/lote/detalhe/96542", "2 condensadores de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=HYPERLINK("https://www.leilaoonline.net/lote/detalhe/96626", "044")</f>
      </c>
      <c r="B47" s="4" t="s">
        <f>=HYPERLINK("https://www.leilaoonline.net/lote/detalhe/96626",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=HYPERLINK("https://www.leilaoonline.net/lote/detalhe/96630", "045")</f>
      </c>
      <c r="B48" s="4" t="s">
        <f>=HYPERLINK("https://www.leilaoonline.net/lote/detalhe/96630",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=HYPERLINK("https://www.leilaoonline.net/lote/detalhe/96627", "046")</f>
      </c>
      <c r="B49" s="4" t="s">
        <f>=HYPERLINK("https://www.leilaoonline.net/lote/detalhe/96627",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=HYPERLINK("https://www.leilaoonline.net/lote/detalhe/96629", "047")</f>
      </c>
      <c r="B50" s="4" t="s">
        <f>=HYPERLINK("https://www.leilaoonline.net/lote/detalhe/96629",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=HYPERLINK("https://www.leilaoonline.net/lote/detalhe/96623", "048")</f>
      </c>
      <c r="B51" s="4" t="s">
        <f>=HYPERLINK("https://www.leilaoonline.net/lote/detalhe/96623", "  Cabine suplementar em alumínio medidas aproximadas 2,20 comprimento  x 1,40 largura x 2,00 altura")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=HYPERLINK("https://www.leilaoonline.net/lote/detalhe/96544", "049")</f>
      </c>
      <c r="B52" s="4" t="s">
        <f>=HYPERLINK("https://www.leilaoonline.net/lote/detalhe/96544", "Equipamentos para cozinha industrial em inox - sendo 3 refrigeradores")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=HYPERLINK("https://www.leilaoonline.net/lote/detalhe/96545", "050")</f>
      </c>
      <c r="B53" s="4" t="s">
        <f>=HYPERLINK("https://www.leilaoonline.net/lote/detalhe/96545", "Aprox. 30 peças de machos. Diversas medidas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=HYPERLINK("https://www.leilaoonline.net/lote/detalhe/96631", "051")</f>
      </c>
      <c r="B54" s="4" t="s">
        <f>=HYPERLINK("https://www.leilaoonline.net/lote/detalhe/96631",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=HYPERLINK("https://www.leilaoonline.net/lote/detalhe/96633", "052")</f>
      </c>
      <c r="B55" s="4" t="s">
        <f>=HYPERLINK("https://www.leilaoonline.net/lote/detalhe/96633",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=HYPERLINK("https://www.leilaoonline.net/lote/detalhe/96628", "053")</f>
      </c>
      <c r="B56" s="4" t="s">
        <f>=HYPERLINK("https://www.leilaoonline.net/lote/detalhe/96628",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=HYPERLINK("https://www.leilaoonline.net/lote/detalhe/96625", "054")</f>
      </c>
      <c r="B57" s="4" t="s">
        <f>=HYPERLINK("https://www.leilaoonline.net/lote/detalhe/96625",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=HYPERLINK("https://www.leilaoonline.net/lote/detalhe/96547", "057")</f>
      </c>
      <c r="B58" s="4" t="s">
        <f>=HYPERLINK("https://www.leilaoonline.net/lote/detalhe/96547", " Aprox. 2,5 ton de vidros para expositores (tamanhos variados)")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=HYPERLINK("https://www.leilaoonline.net/lote/detalhe/96546", "059")</f>
      </c>
      <c r="B59" s="4" t="s">
        <f>=HYPERLINK("https://www.leilaoonline.net/lote/detalhe/96546", " Cabine para caminhão GMC (Pouco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=HYPERLINK("https://www.leilaoonline.net/lote/detalhe/96548", "060")</f>
      </c>
      <c r="B60" s="4" t="s">
        <f>=HYPERLINK("https://www.leilaoonline.net/lote/detalhe/96548", "Plataforma elevatória. Aprox. 6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=HYPERLINK("https://www.leilaoonline.net/lote/detalhe/96556", "061")</f>
      </c>
      <c r="B61" s="4" t="s">
        <f>=HYPERLINK("https://www.leilaoonline.net/lote/detalhe/96556", "PLAINA")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=HYPERLINK("https://www.leilaoonline.net/lote/detalhe/96557", "069")</f>
      </c>
      <c r="B62" s="4" t="s">
        <f>=HYPERLINK("https://www.leilaoonline.net/lote/detalhe/96557", " Envasadora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=HYPERLINK("https://www.leilaoonline.net/lote/detalhe/96558", "070")</f>
      </c>
      <c r="B63" s="4" t="s">
        <f>=HYPERLINK("https://www.leilaoonline.net/lote/detalhe/96558", "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=HYPERLINK("https://www.leilaoonline.net/lote/detalhe/96559", "078")</f>
      </c>
      <c r="B64" s="4" t="s">
        <f>=HYPERLINK("https://www.leilaoonline.net/lote/detalhe/96559", " Misturador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=HYPERLINK("https://www.leilaoonline.net/lote/detalhe/96560", "081")</f>
      </c>
      <c r="B65" s="4" t="s">
        <f>=HYPERLINK("https://www.leilaoonline.net/lote/detalhe/96560", "ELEVADOR DE CARGA. Capacidade Aprox. 1.500 kilos. Levanta aprox. 4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=HYPERLINK("https://www.leilaoonline.net/lote/detalhe/96561", "082")</f>
      </c>
      <c r="B66" s="4" t="s">
        <f>=HYPERLINK("https://www.leilaoonline.net/lote/detalhe/96561", "Aquecedor de comida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=HYPERLINK("https://www.leilaoonline.net/lote/detalhe/96563", "089")</f>
      </c>
      <c r="B67" s="4" t="s">
        <f>=HYPERLINK("https://www.leilaoonline.net/lote/detalhe/96563",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=HYPERLINK("https://www.leilaoonline.net/lote/detalhe/96562", "090")</f>
      </c>
      <c r="B68" s="4" t="s">
        <f>=HYPERLINK("https://www.leilaoonline.net/lote/detalhe/96562", " Câmbio automático da volvo FH12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=HYPERLINK("https://www.leilaoonline.net/lote/detalhe/96564", "091")</f>
      </c>
      <c r="B69" s="4" t="s">
        <f>=HYPERLINK("https://www.leilaoonline.net/lote/detalhe/96564", " Câmbio automático da volvo FH12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=HYPERLINK("https://www.leilaoonline.net/lote/detalhe/96565", "092")</f>
      </c>
      <c r="B70" s="4" t="s">
        <f>=HYPERLINK("https://www.leilaoonline.net/lote/detalhe/96565", " Compressor  parafuso 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17500.00</t>
        </is>
      </c>
    </row>
    <row collapsed="false" customFormat="false" customHeight="false" hidden="false" ht="12.1" outlineLevel="0" r="71">
      <c r="A71" s="5" t="s">
        <f>=HYPERLINK("https://www.leilaoonline.net/lote/detalhe/96567", "093")</f>
      </c>
      <c r="B71" s="4" t="s">
        <f>=HYPERLINK("https://www.leilaoonline.net/lote/detalhe/96567", " Filtro para piscina")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1200.00</t>
        </is>
      </c>
    </row>
    <row collapsed="false" customFormat="false" customHeight="false" hidden="false" ht="12.1" outlineLevel="0" r="72">
      <c r="A72" s="5" t="s">
        <f>=HYPERLINK("https://www.leilaoonline.net/lote/detalhe/96575", "094")</f>
      </c>
      <c r="B72" s="4" t="s">
        <f>=HYPERLINK("https://www.leilaoonline.net/lote/detalhe/96575", " Aprox. 200 reatores (sem uso)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3200.00</t>
        </is>
      </c>
    </row>
    <row collapsed="false" customFormat="false" customHeight="false" hidden="false" ht="12.1" outlineLevel="0" r="73">
      <c r="A73" s="5" t="s">
        <f>=HYPERLINK("https://www.leilaoonline.net/lote/detalhe/96580", "095")</f>
      </c>
      <c r="B73" s="4" t="s">
        <f>=HYPERLINK("https://www.leilaoonline.net/lote/detalhe/96580", " Aprox. 5.000 un. de tubos quat philips para esterilização de água")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43000.00</t>
        </is>
      </c>
    </row>
    <row collapsed="false" customFormat="false" customHeight="false" hidden="false" ht="12.1" outlineLevel="0" r="74">
      <c r="A74" s="5" t="s">
        <f>=HYPERLINK("https://www.leilaoonline.net/lote/detalhe/96581", "096")</f>
      </c>
      <c r="B74" s="4" t="s">
        <f>=HYPERLINK("https://www.leilaoonline.net/lote/detalhe/96581",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=HYPERLINK("https://www.leilaoonline.net/lote/detalhe/96572", "097")</f>
      </c>
      <c r="B75" s="4" t="s">
        <f>=HYPERLINK("https://www.leilaoonline.net/lote/detalhe/96572", " 10 un. de ventoinha/exaustor siroco")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4200.00</t>
        </is>
      </c>
    </row>
    <row collapsed="false" customFormat="false" customHeight="false" hidden="false" ht="12.1" outlineLevel="0" r="76">
      <c r="A76" s="5" t="s">
        <f>=HYPERLINK("https://www.leilaoonline.net/lote/detalhe/96577", "098")</f>
      </c>
      <c r="B76" s="4" t="s">
        <f>=HYPERLINK("https://www.leilaoonline.net/lote/detalhe/96577", " 10 un. de ventoinha/exaustor siroco")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4200.00</t>
        </is>
      </c>
    </row>
    <row collapsed="false" customFormat="false" customHeight="false" hidden="false" ht="12.1" outlineLevel="0" r="77">
      <c r="A77" s="5" t="s">
        <f>=HYPERLINK("https://www.leilaoonline.net/lote/detalhe/96571", "099")</f>
      </c>
      <c r="B77" s="4" t="s">
        <f>=HYPERLINK("https://www.leilaoonline.net/lote/detalhe/96571",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=HYPERLINK("https://www.leilaoonline.net/lote/detalhe/96568", "100")</f>
      </c>
      <c r="B78" s="4" t="s">
        <f>=HYPERLINK("https://www.leilaoonline.net/lote/detalhe/96568",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=HYPERLINK("https://www.leilaoonline.net/lote/detalhe/96570", "101")</f>
      </c>
      <c r="B79" s="4" t="s">
        <f>=HYPERLINK("https://www.leilaoonline.net/lote/detalhe/96570", " Aprox. 25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7000.00</t>
        </is>
      </c>
    </row>
    <row collapsed="false" customFormat="false" customHeight="false" hidden="false" ht="12.1" outlineLevel="0" r="80">
      <c r="A80" s="5" t="s">
        <f>=HYPERLINK("https://www.leilaoonline.net/lote/detalhe/96576", "102")</f>
      </c>
      <c r="B80" s="4" t="s">
        <f>=HYPERLINK("https://www.leilaoonline.net/lote/detalhe/96576", " Aprox. 25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8.750,00</t>
        </is>
      </c>
      <c r="F80" s="4" t="inlineStr">
        <is>
          <t>7000.00</t>
        </is>
      </c>
    </row>
    <row collapsed="false" customFormat="false" customHeight="false" hidden="false" ht="12.1" outlineLevel="0" r="81">
      <c r="A81" s="5" t="s">
        <f>=HYPERLINK("https://www.leilaoonline.net/lote/detalhe/96579", "103")</f>
      </c>
      <c r="B81" s="4" t="s">
        <f>=HYPERLINK("https://www.leilaoonline.net/lote/detalhe/96579", " Aprox. 50 un. chuveiros ecológicos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17.500,00</t>
        </is>
      </c>
      <c r="F81" s="4" t="inlineStr">
        <is>
          <t>15000.00</t>
        </is>
      </c>
    </row>
    <row collapsed="false" customFormat="false" customHeight="false" hidden="false" ht="12.1" outlineLevel="0" r="82">
      <c r="A82" s="5" t="s">
        <f>=HYPERLINK("https://www.leilaoonline.net/lote/detalhe/96569", "104")</f>
      </c>
      <c r="B82" s="4" t="s">
        <f>=HYPERLINK("https://www.leilaoonline.net/lote/detalhe/96569", " Aprox. 50 un. chuveiros ecológicos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17.500,00</t>
        </is>
      </c>
      <c r="F82" s="4" t="inlineStr">
        <is>
          <t>15000.00</t>
        </is>
      </c>
    </row>
    <row collapsed="false" customFormat="false" customHeight="false" hidden="false" ht="12.1" outlineLevel="0" r="83">
      <c r="A83" s="5" t="s">
        <f>=HYPERLINK("https://www.leilaoonline.net/lote/detalhe/96573", "105")</f>
      </c>
      <c r="B83" s="4" t="s">
        <f>=HYPERLINK("https://www.leilaoonline.net/lote/detalhe/96573",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=HYPERLINK("https://www.leilaoonline.net/lote/detalhe/96574", "106")</f>
      </c>
      <c r="B84" s="4" t="s">
        <f>=HYPERLINK("https://www.leilaoonline.net/lote/detalhe/96574",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=HYPERLINK("https://www.leilaoonline.net/lote/detalhe/96578", "107")</f>
      </c>
      <c r="B85" s="4" t="s">
        <f>=HYPERLINK("https://www.leilaoonline.net/lote/detalhe/96578", " Aprox. 20 un. de torneiras ecológicas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4750.00</t>
        </is>
      </c>
    </row>
    <row collapsed="false" customFormat="false" customHeight="false" hidden="false" ht="12.1" outlineLevel="0" r="86">
      <c r="A86" s="5" t="s">
        <f>=HYPERLINK("https://www.leilaoonline.net/lote/detalhe/96566", "108")</f>
      </c>
      <c r="B86" s="4" t="s">
        <f>=HYPERLINK("https://www.leilaoonline.net/lote/detalhe/96566", " Aprox. 20 un. de torneiras ecológicas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4750.00</t>
        </is>
      </c>
    </row>
    <row collapsed="false" customFormat="false" customHeight="false" hidden="false" ht="12.1" outlineLevel="0" r="87">
      <c r="A87" s="5" t="s">
        <f>=HYPERLINK("https://www.leilaoonline.net/lote/detalhe/96582", "112")</f>
      </c>
      <c r="B87" s="4" t="s">
        <f>=HYPERLINK("https://www.leilaoonline.net/lote/detalhe/96582", "Climatizador evaporativo - Colméia  ( de janela)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=HYPERLINK("https://www.leilaoonline.net/lote/detalhe/96591", "113")</f>
      </c>
      <c r="B88" s="4" t="s">
        <f>=HYPERLINK("https://www.leilaoonline.net/lote/detalhe/96591",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=HYPERLINK("https://www.leilaoonline.net/lote/detalhe/96585", "114")</f>
      </c>
      <c r="B89" s="4" t="s">
        <f>=HYPERLINK("https://www.leilaoonline.net/lote/detalhe/96585",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=HYPERLINK("https://www.leilaoonline.net/lote/detalhe/96583", "115")</f>
      </c>
      <c r="B90" s="4" t="s">
        <f>=HYPERLINK("https://www.leilaoonline.net/lote/detalhe/96583",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=HYPERLINK("https://www.leilaoonline.net/lote/detalhe/96594", "116")</f>
      </c>
      <c r="B91" s="4" t="s">
        <f>=HYPERLINK("https://www.leilaoonline.net/lote/detalhe/96594",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=HYPERLINK("https://www.leilaoonline.net/lote/detalhe/96595", "117")</f>
      </c>
      <c r="B92" s="4" t="s">
        <f>=HYPERLINK("https://www.leilaoonline.net/lote/detalhe/96595",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=HYPERLINK("https://www.leilaoonline.net/lote/detalhe/96589", "118")</f>
      </c>
      <c r="B93" s="4" t="s">
        <f>=HYPERLINK("https://www.leilaoonline.net/lote/detalhe/96589",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=HYPERLINK("https://www.leilaoonline.net/lote/detalhe/96588", "119")</f>
      </c>
      <c r="B94" s="4" t="s">
        <f>=HYPERLINK("https://www.leilaoonline.net/lote/detalhe/96588",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=HYPERLINK("https://www.leilaoonline.net/lote/detalhe/96584", "120")</f>
      </c>
      <c r="B95" s="4" t="s">
        <f>=HYPERLINK("https://www.leilaoonline.net/lote/detalhe/96584",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=HYPERLINK("https://www.leilaoonline.net/lote/detalhe/96592", "121")</f>
      </c>
      <c r="B96" s="4" t="s">
        <f>=HYPERLINK("https://www.leilaoonline.net/lote/detalhe/96592",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=HYPERLINK("https://www.leilaoonline.net/lote/detalhe/96593", "122")</f>
      </c>
      <c r="B97" s="4" t="s">
        <f>=HYPERLINK("https://www.leilaoonline.net/lote/detalhe/96593",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=HYPERLINK("https://www.leilaoonline.net/lote/detalhe/96590", "123")</f>
      </c>
      <c r="B98" s="4" t="s">
        <f>=HYPERLINK("https://www.leilaoonline.net/lote/detalhe/96590",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=HYPERLINK("https://www.leilaoonline.net/lote/detalhe/96596", "124")</f>
      </c>
      <c r="B99" s="4" t="s">
        <f>=HYPERLINK("https://www.leilaoonline.net/lote/detalhe/96596",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=HYPERLINK("https://www.leilaoonline.net/lote/detalhe/96587", "125")</f>
      </c>
      <c r="B100" s="4" t="s">
        <f>=HYPERLINK("https://www.leilaoonline.net/lote/detalhe/96587",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=HYPERLINK("https://www.leilaoonline.net/lote/detalhe/96586", "126")</f>
      </c>
      <c r="B101" s="4" t="s">
        <f>=HYPERLINK("https://www.leilaoonline.net/lote/detalhe/96586",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=HYPERLINK("https://www.leilaoonline.net/lote/detalhe/96597", "127")</f>
      </c>
      <c r="B102" s="4" t="s">
        <f>=HYPERLINK("https://www.leilaoonline.net/lote/detalhe/96597", "aprox. 1.800 kg de Gabinetes em polietileno PE cor cinza")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2,90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=HYPERLINK("https://www.leilaoonline.net/lote/detalhe/96598", "129")</f>
      </c>
      <c r="B103" s="4" t="s">
        <f>=HYPERLINK("https://www.leilaoonline.net/lote/detalhe/96598", "Motor de barco (no estado)")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=HYPERLINK("https://www.leilaoonline.net/lote/detalhe/96639", "129")</f>
      </c>
      <c r="B104" s="4" t="s">
        <f>=HYPERLINK("https://www.leilaoonline.net/lote/detalhe/96639",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=HYPERLINK("https://www.leilaoonline.net/lote/detalhe/96636", "130")</f>
      </c>
      <c r="B105" s="4" t="s">
        <f>=HYPERLINK("https://www.leilaoonline.net/lote/detalhe/96636",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=HYPERLINK("https://www.leilaoonline.net/lote/detalhe/96641", "131")</f>
      </c>
      <c r="B106" s="4" t="s">
        <f>=HYPERLINK("https://www.leilaoonline.net/lote/detalhe/96641",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=HYPERLINK("https://www.leilaoonline.net/lote/detalhe/96642", "132")</f>
      </c>
      <c r="B107" s="4" t="s">
        <f>=HYPERLINK("https://www.leilaoonline.net/lote/detalhe/96642",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=HYPERLINK("https://www.leilaoonline.net/lote/detalhe/96643", "133")</f>
      </c>
      <c r="B108" s="4" t="s">
        <f>=HYPERLINK("https://www.leilaoonline.net/lote/detalhe/96643",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=HYPERLINK("https://www.leilaoonline.net/lote/detalhe/96638", "134")</f>
      </c>
      <c r="B109" s="4" t="s">
        <f>=HYPERLINK("https://www.leilaoonline.net/lote/detalhe/96638",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=HYPERLINK("https://www.leilaoonline.net/lote/detalhe/96637", "135")</f>
      </c>
      <c r="B110" s="4" t="s">
        <f>=HYPERLINK("https://www.leilaoonline.net/lote/detalhe/96637", " 50 unidades fechaduras para porta de aço ( sem uso) com chave")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=HYPERLINK("https://www.leilaoonline.net/lote/detalhe/96640", "136")</f>
      </c>
      <c r="B111" s="4" t="s">
        <f>=HYPERLINK("https://www.leilaoonline.net/lote/detalhe/96640",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=HYPERLINK("https://www.leilaoonline.net/lote/detalhe/96657", "176")</f>
      </c>
      <c r="B112" s="4" t="s">
        <f>=HYPERLINK("https://www.leilaoonline.net/lote/detalhe/96657",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=HYPERLINK("https://www.leilaoonline.net/lote/detalhe/96669", "177")</f>
      </c>
      <c r="B113" s="4" t="s">
        <f>=HYPERLINK("https://www.leilaoonline.net/lote/detalhe/96669",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=HYPERLINK("https://www.leilaoonline.net/lote/detalhe/96658", "178")</f>
      </c>
      <c r="B114" s="4" t="s">
        <f>=HYPERLINK("https://www.leilaoonline.net/lote/detalhe/96658",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=HYPERLINK("https://www.leilaoonline.net/lote/detalhe/96679", "179")</f>
      </c>
      <c r="B115" s="4" t="s">
        <f>=HYPERLINK("https://www.leilaoonline.net/lote/detalhe/96679",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=HYPERLINK("https://www.leilaoonline.net/lote/detalhe/96662", "180")</f>
      </c>
      <c r="B116" s="4" t="s">
        <f>=HYPERLINK("https://www.leilaoonline.net/lote/detalhe/96662",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=HYPERLINK("https://www.leilaoonline.net/lote/detalhe/96670", "181")</f>
      </c>
      <c r="B117" s="4" t="s">
        <f>=HYPERLINK("https://www.leilaoonline.net/lote/detalhe/96670",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=HYPERLINK("https://www.leilaoonline.net/lote/detalhe/96661", "182")</f>
      </c>
      <c r="B118" s="4" t="s">
        <f>=HYPERLINK("https://www.leilaoonline.net/lote/detalhe/96661", " 01 Máquina de Solda")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=HYPERLINK("https://www.leilaoonline.net/lote/detalhe/96672", "183")</f>
      </c>
      <c r="B119" s="4" t="s">
        <f>=HYPERLINK("https://www.leilaoonline.net/lote/detalhe/96672",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=HYPERLINK("https://www.leilaoonline.net/lote/detalhe/96660", "184")</f>
      </c>
      <c r="B120" s="4" t="s">
        <f>=HYPERLINK("https://www.leilaoonline.net/lote/detalhe/96660",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=HYPERLINK("https://www.leilaoonline.net/lote/detalhe/96674", "185")</f>
      </c>
      <c r="B121" s="4" t="s">
        <f>=HYPERLINK("https://www.leilaoonline.net/lote/detalhe/96674",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=HYPERLINK("https://www.leilaoonline.net/lote/detalhe/96659", "186")</f>
      </c>
      <c r="B122" s="4" t="s">
        <f>=HYPERLINK("https://www.leilaoonline.net/lote/detalhe/96659",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=HYPERLINK("https://www.leilaoonline.net/lote/detalhe/96678", "187")</f>
      </c>
      <c r="B123" s="4" t="s">
        <f>=HYPERLINK("https://www.leilaoonline.net/lote/detalhe/96678",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=HYPERLINK("https://www.leilaoonline.net/lote/detalhe/96665", "188")</f>
      </c>
      <c r="B124" s="4" t="s">
        <f>=HYPERLINK("https://www.leilaoonline.net/lote/detalhe/96665",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=HYPERLINK("https://www.leilaoonline.net/lote/detalhe/96677", "189")</f>
      </c>
      <c r="B125" s="4" t="s">
        <f>=HYPERLINK("https://www.leilaoonline.net/lote/detalhe/96677",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=HYPERLINK("https://www.leilaoonline.net/lote/detalhe/96667", "190")</f>
      </c>
      <c r="B126" s="4" t="s">
        <f>=HYPERLINK("https://www.leilaoonline.net/lote/detalhe/96667",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=HYPERLINK("https://www.leilaoonline.net/lote/detalhe/96680", "191")</f>
      </c>
      <c r="B127" s="4" t="s">
        <f>=HYPERLINK("https://www.leilaoonline.net/lote/detalhe/96680",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=HYPERLINK("https://www.leilaoonline.net/lote/detalhe/96664", "192")</f>
      </c>
      <c r="B128" s="4" t="s">
        <f>=HYPERLINK("https://www.leilaoonline.net/lote/detalhe/96664",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=HYPERLINK("https://www.leilaoonline.net/lote/detalhe/96675", "193")</f>
      </c>
      <c r="B129" s="4" t="s">
        <f>=HYPERLINK("https://www.leilaoonline.net/lote/detalhe/96675",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=HYPERLINK("https://www.leilaoonline.net/lote/detalhe/96666", "194")</f>
      </c>
      <c r="B130" s="4" t="s">
        <f>=HYPERLINK("https://www.leilaoonline.net/lote/detalhe/96666",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=HYPERLINK("https://www.leilaoonline.net/lote/detalhe/96676", "195")</f>
      </c>
      <c r="B131" s="4" t="s">
        <f>=HYPERLINK("https://www.leilaoonline.net/lote/detalhe/96676",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=HYPERLINK("https://www.leilaoonline.net/lote/detalhe/96668", "196")</f>
      </c>
      <c r="B132" s="4" t="s">
        <f>=HYPERLINK("https://www.leilaoonline.net/lote/detalhe/96668",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=HYPERLINK("https://www.leilaoonline.net/lote/detalhe/96671", "197")</f>
      </c>
      <c r="B133" s="4" t="s">
        <f>=HYPERLINK("https://www.leilaoonline.net/lote/detalhe/96671",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=HYPERLINK("https://www.leilaoonline.net/lote/detalhe/96663", "198")</f>
      </c>
      <c r="B134" s="4" t="s">
        <f>=HYPERLINK("https://www.leilaoonline.net/lote/detalhe/96663",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=HYPERLINK("https://www.leilaoonline.net/lote/detalhe/96673", "199")</f>
      </c>
      <c r="B135" s="4" t="s">
        <f>=HYPERLINK("https://www.leilaoonline.net/lote/detalhe/96673",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=HYPERLINK("https://www.leilaoonline.net/lote/detalhe/96610", "267")</f>
      </c>
      <c r="B136" s="4" t="s">
        <f>=HYPERLINK("https://www.leilaoonline.net/lote/detalhe/96610", " 11 LUMINÁRIAS À PROVA DE EXPLOSÃO e 2 REATORES PARA LÂMPADA VAPOR SÓDIO 1000W")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=HYPERLINK("https://www.leilaoonline.net/lote/detalhe/96483", "271")</f>
      </c>
      <c r="B137" s="4" t="s">
        <f>=HYPERLINK("https://www.leilaoonline.net/lote/detalhe/96483", "APROX. 28 UNIDADES DE FILTROS PARKER E NOGREN")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=HYPERLINK("https://www.leilaoonline.net/lote/detalhe/96484", "277")</f>
      </c>
      <c r="B138" s="4" t="s">
        <f>=HYPERLINK("https://www.leilaoonline.net/lote/detalhe/96484", "TALHA ELÉTRICA  PARA 1 TONELADA - 3,0m DE ALTURA COM 3,10m DE VÃO")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=HYPERLINK("https://www.leilaoonline.net/lote/detalhe/96485", "290")</f>
      </c>
      <c r="B139" s="4" t="s">
        <f>=HYPERLINK("https://www.leilaoonline.net/lote/detalhe/96485", " QUADROS ELÉTRICOS - APROX. 12 PÇS")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=HYPERLINK("https://www.leilaoonline.net/lote/detalhe/96486", "291")</f>
      </c>
      <c r="B140" s="4" t="s">
        <f>=HYPERLINK("https://www.leilaoonline.net/lote/detalhe/96486", " LUMINÁRIAS DIVERSAS (COMUM E LED) -  APROX. 78PÇS")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=HYPERLINK("https://www.leilaoonline.net/lote/detalhe/96607", "294")</f>
      </c>
      <c r="B141" s="4" t="s">
        <f>=HYPERLINK("https://www.leilaoonline.net/lote/detalhe/96607", " 09 LUMINÁRIAs FITA DE LED DVs TAMANHOS E 09 CALHAs DE LUMINÁRIA P/ LÂMPADA DE LED")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=HYPERLINK("https://www.leilaoonline.net/lote/detalhe/96487", "295")</f>
      </c>
      <c r="B142" s="4" t="s">
        <f>=HYPERLINK("https://www.leilaoonline.net/lote/detalhe/96487", " Aprox. 49 MÁQUINAS DIVERSAS")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=HYPERLINK("https://www.leilaoonline.net/lote/detalhe/96488", "297")</f>
      </c>
      <c r="B143" s="4" t="s">
        <f>=HYPERLINK("https://www.leilaoonline.net/lote/detalhe/96488", " 07 PAINÉIS ELÉTRICOS")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=HYPERLINK("https://www.leilaoonline.net/lote/detalhe/96489", "298")</f>
      </c>
      <c r="B144" s="4" t="s">
        <f>=HYPERLINK("https://www.leilaoonline.net/lote/detalhe/96489", " 02 FOGÕES INDUSTRIAIS")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=HYPERLINK("https://www.leilaoonline.net/lote/detalhe/96490", "312")</f>
      </c>
      <c r="B145" s="4" t="s">
        <f>=HYPERLINK("https://www.leilaoonline.net/lote/detalhe/96490", "4 MOTORES P/ EMPILHADEIRA ELÉTRICA.")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4.200,00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=HYPERLINK("https://www.leilaoonline.net/lote/detalhe/96491", "314")</f>
      </c>
      <c r="B146" s="4" t="s">
        <f>=HYPERLINK("https://www.leilaoonline.net/lote/detalhe/96491", " 02 EXAUSTORES")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=HYPERLINK("https://www.leilaoonline.net/lote/detalhe/96599", "322")</f>
      </c>
      <c r="B147" s="4" t="s">
        <f>=HYPERLINK("https://www.leilaoonline.net/lote/detalhe/96599", " 01 CJ PORTA PALLETE DUPLO COM PISOS. MEDIDAS:  3,05  X 2,46 X 1,40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=HYPERLINK("https://www.leilaoonline.net/lote/detalhe/96600", "323")</f>
      </c>
      <c r="B148" s="4" t="s">
        <f>=HYPERLINK("https://www.leilaoonline.net/lote/detalhe/96600", " 01 CJ PORTA PALLETE SIMPLES COM PISOS. MEDIDAS:  3,05  X 2,46 X 1,0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=HYPERLINK("https://www.leilaoonline.net/lote/detalhe/96601", "325")</f>
      </c>
      <c r="B149" s="4" t="s">
        <f>=HYPERLINK("https://www.leilaoonline.net/lote/detalhe/96601", " APROX. 198 FITAS ANTICORROSIVAS 100MM X 30M. SENDO 163 PÇS PRETAS E FITAS DEMARCAÇÃO DE SOLO 100MMX30M E 35 PÇS VERMELHAS. VALIDADE MAIO 2021")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=HYPERLINK("https://www.leilaoonline.net/lote/detalhe/96606", "332")</f>
      </c>
      <c r="B150" s="4" t="s">
        <f>=HYPERLINK("https://www.leilaoonline.net/lote/detalhe/96606", " 04 CONDENSADORES DE AR CONDICIONADO")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=HYPERLINK("https://www.leilaoonline.net/lote/detalhe/96609", "333")</f>
      </c>
      <c r="B151" s="4" t="s">
        <f>=HYPERLINK("https://www.leilaoonline.net/lote/detalhe/96609", " 05 Placas de Silicone 200G. Medidas 1000x1000x12mm")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=HYPERLINK("https://www.leilaoonline.net/lote/detalhe/96608", "334")</f>
      </c>
      <c r="B152" s="4" t="s">
        <f>=HYPERLINK("https://www.leilaoonline.net/lote/detalhe/96608", " 800 Metros de Cabo Helucom A-DQ(ZN)B2Y 24EQ/125 ROHS 08460109318 (24 fibras –monomodo )HELUKABEL(Alemanha)")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=HYPERLINK("https://www.leilaoonline.net/lote/detalhe/96603", "337")</f>
      </c>
      <c r="B153" s="4" t="s">
        <f>=HYPERLINK("https://www.leilaoonline.net/lote/detalhe/96603", "09 PROTETORES PARA SERRA CIRCULAR")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=HYPERLINK("https://www.leilaoonline.net/lote/detalhe/96604", "338")</f>
      </c>
      <c r="B154" s="4" t="s">
        <f>=HYPERLINK("https://www.leilaoonline.net/lote/detalhe/96604", "02 FILTROS DE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=HYPERLINK("https://www.leilaoonline.net/lote/detalhe/96605", "339")</f>
      </c>
      <c r="B155" s="4" t="s">
        <f>=HYPERLINK("https://www.leilaoonline.net/lote/detalhe/96605", "APROX. 38 ROSCAS TRANSPORTADORAS")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=HYPERLINK("https://www.leilaoonline.net/lote/detalhe/96611", "340")</f>
      </c>
      <c r="B156" s="4" t="s">
        <f>=HYPERLINK("https://www.leilaoonline.net/lote/detalhe/96611", " TRAFOS 03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=HYPERLINK("https://www.leilaoonline.net/lote/detalhe/96619", "341")</f>
      </c>
      <c r="B157" s="4" t="s">
        <f>=HYPERLINK("https://www.leilaoonline.net/lote/detalhe/96619", " TRAFOS 03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=HYPERLINK("https://www.leilaoonline.net/lote/detalhe/96622", "342")</f>
      </c>
      <c r="B158" s="4" t="s">
        <f>=HYPERLINK("https://www.leilaoonline.net/lote/detalhe/96622", " TRAFOS 02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=HYPERLINK("https://www.leilaoonline.net/lote/detalhe/96620", "343")</f>
      </c>
      <c r="B159" s="4" t="s">
        <f>=HYPERLINK("https://www.leilaoonline.net/lote/detalhe/96620", " CAPACITOR 9 PÇS")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=HYPERLINK("https://www.leilaoonline.net/lote/detalhe/96617", "344")</f>
      </c>
      <c r="B160" s="4" t="s">
        <f>=HYPERLINK("https://www.leilaoonline.net/lote/detalhe/96617", " CHAVE ELÉTRICA 3 PÇS")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=HYPERLINK("https://www.leilaoonline.net/lote/detalhe/96621", "346")</f>
      </c>
      <c r="B161" s="4" t="s">
        <f>=HYPERLINK("https://www.leilaoonline.net/lote/detalhe/96621", " 450PÇS DE ESTRUTURA PARA PISO DE MEZANINO COM MEDIDAS ENTRE 1,50 E 1,76 MAIORIA DE 1,64")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=HYPERLINK("https://www.leilaoonline.net/lote/detalhe/96618", "349")</f>
      </c>
      <c r="B162" s="4" t="s">
        <f>=HYPERLINK("https://www.leilaoonline.net/lote/detalhe/96618", " 31 CONTATORAS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=HYPERLINK("https://www.leilaoonline.net/lote/detalhe/96612", "350")</f>
      </c>
      <c r="B163" s="4" t="s">
        <f>=HYPERLINK("https://www.leilaoonline.net/lote/detalhe/96612", " 12 DISJUNTORES CX MOLDADAS (3X630A   1X250A   1X500A   2X400A   1X800A   1X1600A   2X500A   1X700A)")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=HYPERLINK("https://www.leilaoonline.net/lote/detalhe/96616", "351")</f>
      </c>
      <c r="B164" s="4" t="s">
        <f>=HYPERLINK("https://www.leilaoonline.net/lote/detalhe/96616", " 612 BOTÕES P/ PAINÉIS ELÉTRICOS DIVERSOS MODELOS")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=HYPERLINK("https://www.leilaoonline.net/lote/detalhe/96614", "352")</f>
      </c>
      <c r="B165" s="4" t="s">
        <f>=HYPERLINK("https://www.leilaoonline.net/lote/detalhe/96614", " 1 CONTATORA 3RW4435-6BC44  36 CONTATOS 3TR1023")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=HYPERLINK("https://www.leilaoonline.net/lote/detalhe/96613", "353")</f>
      </c>
      <c r="B166" s="4" t="s">
        <f>=HYPERLINK("https://www.leilaoonline.net/lote/detalhe/96613", " 19 CHAVES SECCIONADORAS (9X50A   10X125A)   23 CHAVE LIGA DESLIGA   10 CX DE PASSAGEM (300X220X120)")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=HYPERLINK("https://www.leilaoonline.net/lote/detalhe/96615", "362")</f>
      </c>
      <c r="B167" s="4" t="s">
        <f>=HYPERLINK("https://www.leilaoonline.net/lote/detalhe/96615", " MONTACARGA ÁGUIA C/9MTS DE ALTURA COM DUAS ABERTURAS")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=HYPERLINK("https://www.leilaoonline.net/lote/detalhe/96645", "373")</f>
      </c>
      <c r="B168" s="4" t="s">
        <f>=HYPERLINK("https://www.leilaoonline.net/lote/detalhe/96645", "BANDEIJAS E SUPORTES 250KG APROX.")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=HYPERLINK("https://www.leilaoonline.net/lote/detalhe/96646", "374")</f>
      </c>
      <c r="B169" s="4" t="s">
        <f>=HYPERLINK("https://www.leilaoonline.net/lote/detalhe/96646", "BOMBA COM MOTOR DE 25CV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=HYPERLINK("https://www.leilaoonline.net/lote/detalhe/96647", "375")</f>
      </c>
      <c r="B170" s="4" t="s">
        <f>=HYPERLINK("https://www.leilaoonline.net/lote/detalhe/96647", "23 pçs sendo; 07 BARRAS DE APOIO DE INOX - 04 CUBAS - 03 COLUNAS DE TANQUE - 05 ACABAMENTO VÁLVULA DE DESCARGA - 3 EXAUSTOR P/ BANHEIRO")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=HYPERLINK("https://www.leilaoonline.net/lote/detalhe/96648", "376")</f>
      </c>
      <c r="B171" s="4" t="s">
        <f>=HYPERLINK("https://www.leilaoonline.net/lote/detalhe/96648", "01 COMPRESSOR ATLAS COPCO GX3 FF 2006")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=HYPERLINK("https://www.leilaoonline.net/lote/detalhe/96649", "377")</f>
      </c>
      <c r="B172" s="4" t="s">
        <f>=HYPERLINK("https://www.leilaoonline.net/lote/detalhe/96649", "4 TRANSFORMADORES DE COBRE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=HYPERLINK("https://www.leilaoonline.net/lote/detalhe/98116", "378")</f>
      </c>
      <c r="B173" s="4" t="s">
        <f>=HYPERLINK("https://www.leilaoonline.net/lote/detalhe/98116", " CALHA CIRCULAR MP 100 GALVANIZADA DIÂMETRO 0,52(520MM) POR 1,08MTS DE COMPRIMENTO COM 2,00MM DE ESPESSURA. CADA CALHA PESA 12,5KG")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3.900,00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=HYPERLINK("https://www.leilaoonline.net/lote/detalhe/98117", "379")</f>
      </c>
      <c r="B174" s="4" t="s">
        <f>=HYPERLINK("https://www.leilaoonline.net/lote/detalhe/98117", " CALHA CIRCULAR MP 100 GALVANIZADA DIÂMETRO 0,52(520MM) POR 1,08MTS DE COMPRIMENTO COM 2,00MM DE ESPESSURA. CADA CALHA PESA 12,5KG")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=HYPERLINK("https://www.leilaoonline.net/lote/detalhe/98119", "380")</f>
      </c>
      <c r="B175" s="4" t="s">
        <f>=HYPERLINK("https://www.leilaoonline.net/lote/detalhe/98119", " 280 PLACAS DE PISOS VAZADOS DIVERSOS TAMANHOS - COBERTURA DE 240M2 APROXIMADAMENTE - 4800KG APROXIMADAMENTE")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21.750,00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=HYPERLINK("https://www.leilaoonline.net/lote/detalhe/98118", "381")</f>
      </c>
      <c r="B176" s="4" t="s">
        <f>=HYPERLINK("https://www.leilaoonline.net/lote/detalhe/98118", "  05 DISJUNTORES DIVERSOS - SENDO 1 SÉRIE DIMATIC 600V E 4 DISJUNTORES CAIXA MOLDADA DE 600AMP")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=HYPERLINK("https://www.leilaoonline.net/lote/detalhe/96494", "1002")</f>
      </c>
      <c r="B177" s="4" t="s">
        <f>=HYPERLINK("https://www.leilaoonline.net/lote/detalhe/96494", " ALIMENTADOR DE INJETORA CONAIR MDC30-SDC")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=HYPERLINK("https://www.leilaoonline.net/lote/detalhe/96493", "1012")</f>
      </c>
      <c r="B178" s="4" t="s">
        <f>=HYPERLINK("https://www.leilaoonline.net/lote/detalhe/96493", " TURASK MOD. BRASILIA.")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=HYPERLINK("https://www.leilaoonline.net/lote/detalhe/96492", "1014")</f>
      </c>
      <c r="B179" s="4" t="s">
        <f>=HYPERLINK("https://www.leilaoonline.net/lote/detalhe/96492", " COMPRESSOR DE AR BARIONKAR FB 30/350, ANO: 1999, C/ MOTOR WEG 7,5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=HYPERLINK("https://www.leilaoonline.net/lote/detalhe/96496", "1029")</f>
      </c>
      <c r="B180" s="4" t="s">
        <f>=HYPERLINK("https://www.leilaoonline.net/lote/detalhe/96496",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=HYPERLINK("https://www.leilaoonline.net/lote/detalhe/96495", "1030")</f>
      </c>
      <c r="B181" s="4" t="s">
        <f>=HYPERLINK("https://www.leilaoonline.net/lote/detalhe/96495",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=HYPERLINK("https://www.leilaoonline.net/lote/detalhe/96497", "1031")</f>
      </c>
      <c r="B182" s="4" t="s">
        <f>=HYPERLINK("https://www.leilaoonline.net/lote/detalhe/96497",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=HYPERLINK("https://www.leilaoonline.net/lote/detalhe/96499", "1033")</f>
      </c>
      <c r="B183" s="4" t="s">
        <f>=HYPERLINK("https://www.leilaoonline.net/lote/detalhe/96499",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=HYPERLINK("https://www.leilaoonline.net/lote/detalhe/96500", "1034")</f>
      </c>
      <c r="B184" s="4" t="s">
        <f>=HYPERLINK("https://www.leilaoonline.net/lote/detalhe/96500",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=HYPERLINK("https://www.leilaoonline.net/lote/detalhe/96498", "1035")</f>
      </c>
      <c r="B185" s="4" t="s">
        <f>=HYPERLINK("https://www.leilaoonline.net/lote/detalhe/96498",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=HYPERLINK("https://www.leilaoonline.net/lote/detalhe/96501", "1037")</f>
      </c>
      <c r="B186" s="4" t="s">
        <f>=HYPERLINK("https://www.leilaoonline.net/lote/detalhe/96501",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=HYPERLINK("https://www.leilaoonline.net/lote/detalhe/96502", "1040")</f>
      </c>
      <c r="B187" s="4" t="s">
        <f>=HYPERLINK("https://www.leilaoonline.net/lote/detalhe/96502",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=HYPERLINK("https://www.leilaoonline.net/lote/detalhe/96503", "1041")</f>
      </c>
      <c r="B188" s="4" t="s">
        <f>=HYPERLINK("https://www.leilaoonline.net/lote/detalhe/96503",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=HYPERLINK("https://www.leilaoonline.net/lote/detalhe/96504", "1050")</f>
      </c>
      <c r="B189" s="4" t="s">
        <f>=HYPERLINK("https://www.leilaoonline.net/lote/detalhe/96504",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=HYPERLINK("https://www.leilaoonline.net/lote/detalhe/96505", "1051")</f>
      </c>
      <c r="B190" s="4" t="s">
        <f>=HYPERLINK("https://www.leilaoonline.net/lote/detalhe/96505", " FURADEIRA DE COLUNA MANUAL")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=HYPERLINK("https://www.leilaoonline.net/lote/detalhe/96506", "1052")</f>
      </c>
      <c r="B191" s="4" t="s">
        <f>=HYPERLINK("https://www.leilaoonline.net/lote/detalhe/96506", " 2 PENEIRAS VIBRATÓRIAS")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=HYPERLINK("https://www.leilaoonline.net/lote/detalhe/96508", "1054")</f>
      </c>
      <c r="B192" s="4" t="s">
        <f>=HYPERLINK("https://www.leilaoonline.net/lote/detalhe/96508", " COMPRESSOR DE AR DOUAT C/ MOTOR 5 CV")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1.750,00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=HYPERLINK("https://www.leilaoonline.net/lote/detalhe/96507", "1056")</f>
      </c>
      <c r="B193" s="4" t="s">
        <f>=HYPERLINK("https://www.leilaoonline.net/lote/detalhe/96507", " BALANÇA MECÂNICA CAP. 5000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=HYPERLINK("https://www.leilaoonline.net/lote/detalhe/96509", "1064")</f>
      </c>
      <c r="B194" s="4" t="s">
        <f>=HYPERLINK("https://www.leilaoonline.net/lote/detalhe/96509", " REEVES")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=HYPERLINK("https://www.leilaoonline.net/lote/detalhe/96510", "1095")</f>
      </c>
      <c r="B195" s="4" t="s">
        <f>=HYPERLINK("https://www.leilaoonline.net/lote/detalhe/96510", " UNIDADE HIDRÁULICA C/ MOTOR")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=HYPERLINK("https://www.leilaoonline.net/lote/detalhe/96511", "1099")</f>
      </c>
      <c r="B196" s="4" t="s">
        <f>=HYPERLINK("https://www.leilaoonline.net/lote/detalhe/96511", " 2 TANQUES CILINDRICOS HORIZONTAIS EM AÇO CARBONO AGROMETAL")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=HYPERLINK("https://www.leilaoonline.net/lote/detalhe/96512", "1109")</f>
      </c>
      <c r="B197" s="4" t="s">
        <f>=HYPERLINK("https://www.leilaoonline.net/lote/detalhe/96512", " CILINDROS HIDRÁULICOS/PNEUMÁTICOS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=HYPERLINK("https://www.leilaoonline.net/lote/detalhe/96513", "1111")</f>
      </c>
      <c r="B198" s="4" t="s">
        <f>=HYPERLINK("https://www.leilaoonline.net/lote/detalhe/96513", " SILO C/ EXAUSTÃO.")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=HYPERLINK("https://www.leilaoonline.net/lote/detalhe/96514", "1118")</f>
      </c>
      <c r="B199" s="4" t="s">
        <f>=HYPERLINK("https://www.leilaoonline.net/lote/detalhe/96514", "PAINEL PARA TESTE")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=HYPERLINK("https://www.leilaoonline.net/lote/detalhe/96515", "1135")</f>
      </c>
      <c r="B200" s="4" t="s">
        <f>=HYPERLINK("https://www.leilaoonline.net/lote/detalhe/96515", " Máquina de fazer gravação a laser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=HYPERLINK("https://www.leilaoonline.net/lote/detalhe/96516", "1136")</f>
      </c>
      <c r="B201" s="4" t="s">
        <f>=HYPERLINK("https://www.leilaoonline.net/lote/detalhe/96516", " Painel controlador de tráfego")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=HYPERLINK("https://www.leilaoonline.net/lote/detalhe/96517", "1138")</f>
      </c>
      <c r="B202" s="4" t="s">
        <f>=HYPERLINK("https://www.leilaoonline.net/lote/detalhe/96517", " aprox. 350 unidades ganchos de segurança")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=HYPERLINK("https://www.leilaoonline.net/lote/detalhe/96518", "1156")</f>
      </c>
      <c r="B203" s="4" t="s">
        <f>=HYPERLINK("https://www.leilaoonline.net/lote/detalhe/96518", " 7 un. escadas de madeira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=HYPERLINK("https://www.leilaoonline.net/lote/detalhe/96522", "1165")</f>
      </c>
      <c r="B204" s="4" t="s">
        <f>=HYPERLINK("https://www.leilaoonline.net/lote/detalhe/96522", " Aprox. 30 Ton de eixos várias medidas. (Lances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2,30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=HYPERLINK("https://www.leilaoonline.net/lote/detalhe/96521", "1166")</f>
      </c>
      <c r="B205" s="4" t="s">
        <f>=HYPERLINK("https://www.leilaoonline.net/lote/detalhe/96521", " 1 un. de Torre de refrigeração de água")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=HYPERLINK("https://www.leilaoonline.net/lote/detalhe/96520", "1167")</f>
      </c>
      <c r="B206" s="4" t="s">
        <f>=HYPERLINK("https://www.leilaoonline.net/lote/detalhe/96520",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=HYPERLINK("https://www.leilaoonline.net/lote/detalhe/96519", "1168")</f>
      </c>
      <c r="B207" s="4" t="s">
        <f>=HYPERLINK("https://www.leilaoonline.net/lote/detalhe/96519", " Forno tipo bambole em aço carbono")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=HYPERLINK("https://www.leilaoonline.net/lote/detalhe/96523", "1169")</f>
      </c>
      <c r="B208" s="4" t="s">
        <f>=HYPERLINK("https://www.leilaoonline.net/lote/detalhe/96523", " Forno tipo bambole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=HYPERLINK("https://www.leilaoonline.net/lote/detalhe/96526", "1174")</f>
      </c>
      <c r="B209" s="4" t="s">
        <f>=HYPERLINK("https://www.leilaoonline.net/lote/detalhe/96526", " 7 secadores de mão. Ar quente e frio")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=HYPERLINK("https://www.leilaoonline.net/lote/detalhe/96527", "1177")</f>
      </c>
      <c r="B210" s="4" t="s">
        <f>=HYPERLINK("https://www.leilaoonline.net/lote/detalhe/96527", " 10 motores acoplados")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=HYPERLINK("https://www.leilaoonline.net/lote/detalhe/96528", "1180")</f>
      </c>
      <c r="B211" s="4" t="s">
        <f>=HYPERLINK("https://www.leilaoonline.net/lote/detalhe/96528", " Torninho")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=HYPERLINK("https://www.leilaoonline.net/lote/detalhe/96525", "1182")</f>
      </c>
      <c r="B212" s="4" t="s">
        <f>=HYPERLINK("https://www.leilaoonline.net/lote/detalhe/96525", " Plaina de chaveta Rocco")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11.500,00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=HYPERLINK("https://www.leilaoonline.net/lote/detalhe/96529", "1186")</f>
      </c>
      <c r="B213" s="4" t="s">
        <f>=HYPERLINK("https://www.leilaoonline.net/lote/detalhe/96529", " Fogão de 8 bocas em inox")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=HYPERLINK("https://www.leilaoonline.net/lote/detalhe/96524", "1187")</f>
      </c>
      <c r="B214" s="4" t="s">
        <f>=HYPERLINK("https://www.leilaoonline.net/lote/detalhe/96524", " Máquina de lavar material")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=HYPERLINK("https://www.leilaoonline.net/lote/detalhe/96530", "1189")</f>
      </c>
      <c r="B215" s="4" t="s">
        <f>=HYPERLINK("https://www.leilaoonline.net/lote/detalhe/96530", "Máquina de fazer Raio-X a Laser")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=HYPERLINK("https://www.leilaoonline.net/lote/detalhe/96650", "1190")</f>
      </c>
      <c r="B216" s="4" t="s">
        <f>=HYPERLINK("https://www.leilaoonline.net/lote/detalhe/96650", "aprox.150 fechaduras diversas sem uso (no estado)")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2026-06-30T19:47:49.00Z</dcterms:created>
  <dc:creator>Tellks Tecnologia</dc:creator>
  <cp:revision>0</cp:revision>
</cp:coreProperties>
</file>