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4 E 5 EIXOS - CAMINHÕES - EMPILHADEIRAS - TANQUE RESERVATÓRIO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=HYPERLINK("https://www.leilaoonline.net/lote/detalhe/109385", "400")</f>
      </c>
      <c r="B11" s="4" t="s">
        <f>=HYPERLINK("https://www.leilaoonline.net/lote/detalhe/109385", " GUI. TELESCÓPICO MADAL  MD 30 - 2003 - FR 462")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=HYPERLINK("https://www.leilaoonline.net/lote/detalhe/109384", "401")</f>
      </c>
      <c r="B12" s="4" t="s">
        <f>=HYPERLINK("https://www.leilaoonline.net/lote/detalhe/109384", " GUI. TELESCÓPICO MADAL  MD 30 - 2004")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=HYPERLINK("https://www.leilaoonline.net/lote/detalhe/109383", "402")</f>
      </c>
      <c r="B13" s="4" t="s">
        <f>=HYPERLINK("https://www.leilaoonline.net/lote/detalhe/109383", " EMPILHADEIRA CLARK 100 CPM70D 2006 - FR 152")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=HYPERLINK("https://www.leilaoonline.net/lote/detalhe/109392", "440")</f>
      </c>
      <c r="B14" s="4" t="s">
        <f>=HYPERLINK("https://www.leilaoonline.net/lote/detalhe/109392", " CAMINHÃO VW 24-220 EURO3 WORKER 2006/2006 - FR WORKER")</f>
      </c>
      <c r="C14" s="4" t="inlineStr">
        <is>
          <t>Vendido</t>
        </is>
      </c>
      <c r="D14" s="4" t="inlineStr">
        <is>
          <t>132</t>
        </is>
      </c>
      <c r="E14" s="5" t="inlineStr">
        <is>
          <t>146.000,00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=HYPERLINK("https://www.leilaoonline.net/lote/detalhe/109395", "502")</f>
      </c>
      <c r="B15" s="4" t="s">
        <f>=HYPERLINK("https://www.leilaoonline.net/lote/detalhe/109395", " LINHA DE EIXO  BISELLI  3 EIXOS - 1977/1978 -  FR 236")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=HYPERLINK("https://www.leilaoonline.net/lote/detalhe/109393", "540")</f>
      </c>
      <c r="B16" s="4" t="s">
        <f>=HYPERLINK("https://www.leilaoonline.net/lote/detalhe/109393", " LINHA DE EIXO BISELLI  4 EIXOS - 1977 -  FR 240")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=HYPERLINK("https://www.leilaoonline.net/lote/detalhe/109388", "556")</f>
      </c>
      <c r="B17" s="4" t="s">
        <f>=HYPERLINK("https://www.leilaoonline.net/lote/detalhe/109388", " EMPILHADEIRA CLARK  C60STD - 2007  - FR 244")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=HYPERLINK("https://www.leilaoonline.net/lote/detalhe/109391", "562")</f>
      </c>
      <c r="B18" s="4" t="s">
        <f>=HYPERLINK("https://www.leilaoonline.net/lote/detalhe/109391", " CAMINHÃO VOLKSWAGEN  CONSTELLATION 24.280 - 2012 - FR  550")</f>
      </c>
      <c r="C18" s="4" t="inlineStr">
        <is>
          <t>Vendido</t>
        </is>
      </c>
      <c r="D18" s="4" t="inlineStr">
        <is>
          <t>80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=HYPERLINK("https://www.leilaoonline.net/lote/detalhe/109387", "563")</f>
      </c>
      <c r="B19" s="4" t="s">
        <f>=HYPERLINK("https://www.leilaoonline.net/lote/detalhe/109387", " CAMINHÃO VOLVO NL 12360 - 6X4T EDC - 1997/1998 - FR  142")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=HYPERLINK("https://www.leilaoonline.net/lote/detalhe/109397", "593")</f>
      </c>
      <c r="B20" s="4" t="s">
        <f>=HYPERLINK("https://www.leilaoonline.net/lote/detalhe/109397", " EMPILHADEIRA  TOYOTA 4FG - 2000 - CAP 2,5 TON - FR 199")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=HYPERLINK("https://www.leilaoonline.net/lote/detalhe/109390", "594")</f>
      </c>
      <c r="B21" s="4" t="s">
        <f>=HYPERLINK("https://www.leilaoonline.net/lote/detalhe/109390", " PLATAFORMA MANITOU  120AE - 2000 - FR  59")</f>
      </c>
      <c r="C21" s="4" t="inlineStr">
        <is>
          <t>Vendido</t>
        </is>
      </c>
      <c r="D21" s="4" t="inlineStr">
        <is>
          <t>50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=HYPERLINK("https://www.leilaoonline.net/lote/detalhe/109396", "595")</f>
      </c>
      <c r="B22" s="4" t="s">
        <f>=HYPERLINK("https://www.leilaoonline.net/lote/detalhe/109396", " EMPILHADEIRA CLARK C80STD - 2007 - CAP 7 TON - FR 245")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=HYPERLINK("https://www.leilaoonline.net/lote/detalhe/109386", "596")</f>
      </c>
      <c r="B23" s="4" t="s">
        <f>=HYPERLINK("https://www.leilaoonline.net/lote/detalhe/109386", " PLATAFORMA JLG  600 AJP - 2005 - FR  135")</f>
      </c>
      <c r="C23" s="4" t="inlineStr">
        <is>
          <t>Vendido</t>
        </is>
      </c>
      <c r="D23" s="4" t="inlineStr">
        <is>
          <t>108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=HYPERLINK("https://www.leilaoonline.net/lote/detalhe/109394", "597")</f>
      </c>
      <c r="B24" s="4" t="s">
        <f>=HYPERLINK("https://www.leilaoonline.net/lote/detalhe/109394", " EMPILHADEIRA HYUNDAI  110D7E - FR 649")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=HYPERLINK("https://www.leilaoonline.net/lote/detalhe/109389", "599")</f>
      </c>
      <c r="B25" s="4" t="s">
        <f>=HYPERLINK("https://www.leilaoonline.net/lote/detalhe/109389", " TANQUE RESERVATÓRIO BEATRIZ IMPLEMENTOS   BRIGADISTA - 2019 - FR  830")</f>
      </c>
      <c r="C25" s="4" t="inlineStr">
        <is>
          <t>Vendido</t>
        </is>
      </c>
      <c r="D25" s="4" t="inlineStr">
        <is>
          <t>19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=HYPERLINK("https://www.leilaoonline.net/lote/detalhe/109398", "722")</f>
      </c>
      <c r="B26" s="4" t="s">
        <f>=HYPERLINK("https://www.leilaoonline.net/lote/detalhe/109398", " TANQUE RESERVATÓRIO BEATRIZ IMPLEMENTOS   BRIGADISTA - 2019 - FR  829")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=HYPERLINK("https://www.leilaoonline.net/lote/detalhe/109400", "727")</f>
      </c>
      <c r="B27" s="4" t="s">
        <f>=HYPERLINK("https://www.leilaoonline.net/lote/detalhe/109400", " CARRETA PRANCHA DAMBROZ  4 EIXOS - 2011 - FR 435")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=HYPERLINK("https://www.leilaoonline.net/lote/detalhe/109402", "729")</f>
      </c>
      <c r="B28" s="4" t="s">
        <f>=HYPERLINK("https://www.leilaoonline.net/lote/detalhe/109402", " CARRETA PRANCHA LENÇÓIS 5 EIXOS - 2014 - FR 694")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=HYPERLINK("https://www.leilaoonline.net/lote/detalhe/109401", "733")</f>
      </c>
      <c r="B29" s="4" t="s">
        <f>=HYPERLINK("https://www.leilaoonline.net/lote/detalhe/109401", " TANQUE RESERVATÓRIO BRIGADISTA - FR 673")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=HYPERLINK("https://www.leilaoonline.net/lote/detalhe/109404", "743")</f>
      </c>
      <c r="B30" s="4" t="s">
        <f>=HYPERLINK("https://www.leilaoonline.net/lote/detalhe/109404", " CAMINHÃO INTERNACIONAL  NAVISTAR/ INTERN 9800 6X4 - 2001/2001 - FR  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=HYPERLINK("https://www.leilaoonline.net/lote/detalhe/109406", "745")</f>
      </c>
      <c r="B31" s="4" t="s">
        <f>=HYPERLINK("https://www.leilaoonline.net/lote/detalhe/109406", " CAMINHÃO VOLKSWAGEN  5.140E DELIVERY - 2008/2008 - FR  247")</f>
      </c>
      <c r="C31" s="4" t="inlineStr">
        <is>
          <t>Vendido</t>
        </is>
      </c>
      <c r="D31" s="4" t="inlineStr">
        <is>
          <t>87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=HYPERLINK("https://www.leilaoonline.net/lote/detalhe/109405", "767")</f>
      </c>
      <c r="B32" s="4" t="s">
        <f>=HYPERLINK("https://www.leilaoonline.net/lote/detalhe/109405", " MANIPULADOR MANITOU MT 1337 SL - 1999 - FR 60")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=HYPERLINK("https://www.leilaoonline.net/lote/detalhe/109399", "768")</f>
      </c>
      <c r="B33" s="4" t="s">
        <f>=HYPERLINK("https://www.leilaoonline.net/lote/detalhe/109399", " PÓRTICO ROLANTE")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122.000,00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=HYPERLINK("https://www.leilaoonline.net/lote/detalhe/109403", "769")</f>
      </c>
      <c r="B34" s="4" t="s">
        <f>=HYPERLINK("https://www.leilaoonline.net/lote/detalhe/109403", " GUI. TELESCÓPICO MADAL  MD 30 - SOMENTE UPPER - 2003 - FR  464")</f>
      </c>
      <c r="C34" s="4" t="inlineStr">
        <is>
          <t>Vendido</t>
        </is>
      </c>
      <c r="D34" s="4" t="inlineStr">
        <is>
          <t>57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=HYPERLINK("https://www.leilaoonline.net/lote/detalhe/109409", "786")</f>
      </c>
      <c r="B35" s="4" t="s">
        <f>=HYPERLINK("https://www.leilaoonline.net/lote/detalhe/109409", " CAMINHÃO FORD  F4000G - 2006/2006 - FR  141")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67.000,00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=HYPERLINK("https://www.leilaoonline.net/lote/detalhe/109407", "788")</f>
      </c>
      <c r="B36" s="4" t="s">
        <f>=HYPERLINK("https://www.leilaoonline.net/lote/detalhe/109407", " TANQUE RESERVATÓRIO BEATRIZ IMPLEMENTOS  PIPA - 2020")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=HYPERLINK("https://www.leilaoonline.net/lote/detalhe/109408", "794")</f>
      </c>
      <c r="B37" s="4" t="s">
        <f>=HYPERLINK("https://www.leilaoonline.net/lote/detalhe/109408", " EMPILHADEIRA HYSTER   H155XL2 - 2005 - FR  129")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=HYPERLINK("https://www.leilaoonline.net/lote/detalhe/109414", "804")</f>
      </c>
      <c r="B38" s="4" t="s">
        <f>=HYPERLINK("https://www.leilaoonline.net/lote/detalhe/109414", " CAMINHÃO FORD  CARGO 2629 - 2012/2013 - FR  673")</f>
      </c>
      <c r="C38" s="4" t="inlineStr">
        <is>
          <t>Vendido</t>
        </is>
      </c>
      <c r="D38" s="4" t="inlineStr">
        <is>
          <t>83</t>
        </is>
      </c>
      <c r="E38" s="5" t="inlineStr">
        <is>
          <t>137.000,00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=HYPERLINK("https://www.leilaoonline.net/lote/detalhe/109411", "805")</f>
      </c>
      <c r="B39" s="4" t="s">
        <f>=HYPERLINK("https://www.leilaoonline.net/lote/detalhe/109411", " EMPILHADEIRA HYSTER  H155XL2 - 2005 - FR 138")</f>
      </c>
      <c r="C39" s="4" t="inlineStr">
        <is>
          <t>Vendido</t>
        </is>
      </c>
      <c r="D39" s="4" t="inlineStr">
        <is>
          <t>44</t>
        </is>
      </c>
      <c r="E39" s="5" t="inlineStr">
        <is>
          <t>70.500,00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=HYPERLINK("https://www.leilaoonline.net/lote/detalhe/109412", "812")</f>
      </c>
      <c r="B40" s="4" t="s">
        <f>=HYPERLINK("https://www.leilaoonline.net/lote/detalhe/109412", " EMPILHADEIRA HYSTER H155XL2 - 2005 - FR 131")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=HYPERLINK("https://www.leilaoonline.net/lote/detalhe/109410", "819")</f>
      </c>
      <c r="B41" s="4" t="s">
        <f>=HYPERLINK("https://www.leilaoonline.net/lote/detalhe/109410", " TANQUE RESERVATÓRIO BEATRIZ IMPLEMENTOS  PIPA - 2020 - FR  673")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=HYPERLINK("https://www.leilaoonline.net/lote/detalhe/109415", "821")</f>
      </c>
      <c r="B42" s="4" t="s">
        <f>=HYPERLINK("https://www.leilaoonline.net/lote/detalhe/109415", " ÔNIBUS VOLKSWAGEN MARCOPOLO IDEALE - 2012/2012 - 48 LUGARES - FR 641")</f>
      </c>
      <c r="C42" s="4" t="inlineStr">
        <is>
          <t>Vendido</t>
        </is>
      </c>
      <c r="D42" s="4" t="inlineStr">
        <is>
          <t>18</t>
        </is>
      </c>
      <c r="E42" s="5" t="inlineStr">
        <is>
          <t>74.000,00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=HYPERLINK("https://www.leilaoonline.net/lote/detalhe/109512", "822")</f>
      </c>
      <c r="B43" s="4" t="s">
        <f>=HYPERLINK("https://www.leilaoonline.net/lote/detalhe/109512", "TANQUE RESERVATÓRIO LÍDER PIPA 20000l - 2018 - FR 551")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2026-05-15T20:00:56.00Z</dcterms:created>
  <dc:creator>Tellks Tecnologia</dc:creator>
  <cp:revision>0</cp:revision>
</cp:coreProperties>
</file>