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=HYPERLINK("https://www.leilaoonline.net/lote/detalhe/122630", "001")</f>
      </c>
      <c r="B11" s="4" t="s">
        <f>=HYPERLINK("https://www.leilaoonline.net/lote/detalhe/122630", " FIAT/FIAT UNO S")</f>
      </c>
      <c r="C11" s="4" t="inlineStr">
        <is>
          <t>Vendido</t>
        </is>
      </c>
      <c r="D11" s="4" t="inlineStr">
        <is>
          <t>1</t>
        </is>
      </c>
      <c r="E11" s="5" t="inlineStr">
        <is>
          <t>670,00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=HYPERLINK("https://www.leilaoonline.net/lote/detalhe/122593", "002")</f>
      </c>
      <c r="B12" s="4" t="s">
        <f>=HYPERLINK("https://www.leilaoonline.net/lote/detalhe/122593", " VW/PARATI CLI 1.8")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=HYPERLINK("https://www.leilaoonline.net/lote/detalhe/122615", "004")</f>
      </c>
      <c r="B13" s="4" t="s">
        <f>=HYPERLINK("https://www.leilaoonline.net/lote/detalhe/122615", " FIAT/UNO MILLE SX")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=HYPERLINK("https://www.leilaoonline.net/lote/detalhe/122627", "005")</f>
      </c>
      <c r="B14" s="4" t="s">
        <f>=HYPERLINK("https://www.leilaoonline.net/lote/detalhe/122627", " VW/FUSCA")</f>
      </c>
      <c r="C14" s="4" t="inlineStr">
        <is>
          <t>Vendido</t>
        </is>
      </c>
      <c r="D14" s="4" t="inlineStr">
        <is>
          <t>1</t>
        </is>
      </c>
      <c r="E14" s="5" t="inlineStr">
        <is>
          <t>620,00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=HYPERLINK("https://www.leilaoonline.net/lote/detalhe/122638", "006")</f>
      </c>
      <c r="B15" s="4" t="s">
        <f>=HYPERLINK("https://www.leilaoonline.net/lote/detalhe/122638", " FIAT/UNO MILLE EP")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=HYPERLINK("https://www.leilaoonline.net/lote/detalhe/122600", "008")</f>
      </c>
      <c r="B16" s="4" t="s">
        <f>=HYPERLINK("https://www.leilaoonline.net/lote/detalhe/122600", " VW/VOYAGE CITY MB")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23.600,00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=HYPERLINK("https://www.leilaoonline.net/lote/detalhe/122636", "009")</f>
      </c>
      <c r="B17" s="4" t="s">
        <f>=HYPERLINK("https://www.leilaoonline.net/lote/detalhe/122636", " VW/PARATI GL 1.8")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=HYPERLINK("https://www.leilaoonline.net/lote/detalhe/122682", "010")</f>
      </c>
      <c r="B18" s="4" t="s">
        <f>=HYPERLINK("https://www.leilaoonline.net/lote/detalhe/122682", " FIAT/UNO CS")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=HYPERLINK("https://www.leilaoonline.net/lote/detalhe/122680", "011")</f>
      </c>
      <c r="B19" s="4" t="s">
        <f>=HYPERLINK("https://www.leilaoonline.net/lote/detalhe/122680", " VW/GOL GL")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=HYPERLINK("https://www.leilaoonline.net/lote/detalhe/122687", "012")</f>
      </c>
      <c r="B20" s="4" t="s">
        <f>=HYPERLINK("https://www.leilaoonline.net/lote/detalhe/122687", " FIAT/FIAT PREMIO CSL")</f>
      </c>
      <c r="C20" s="4" t="inlineStr">
        <is>
          <t>Vendido</t>
        </is>
      </c>
      <c r="D20" s="4" t="inlineStr">
        <is>
          <t>1</t>
        </is>
      </c>
      <c r="E20" s="5" t="inlineStr">
        <is>
          <t>670,00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=HYPERLINK("https://www.leilaoonline.net/lote/detalhe/122684", "014")</f>
      </c>
      <c r="B21" s="4" t="s">
        <f>=HYPERLINK("https://www.leilaoonline.net/lote/detalhe/122684", " GM/MONZA SL/E EFI")</f>
      </c>
      <c r="C21" s="4" t="inlineStr">
        <is>
          <t>Vendido</t>
        </is>
      </c>
      <c r="D21" s="4" t="inlineStr">
        <is>
          <t>1</t>
        </is>
      </c>
      <c r="E21" s="5" t="inlineStr">
        <is>
          <t>620,00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=HYPERLINK("https://www.leilaoonline.net/lote/detalhe/122688", "015")</f>
      </c>
      <c r="B22" s="4" t="s">
        <f>=HYPERLINK("https://www.leilaoonline.net/lote/detalhe/122688", " VW/GOL CL")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=HYPERLINK("https://www.leilaoonline.net/lote/detalhe/122674", "016")</f>
      </c>
      <c r="B23" s="4" t="s">
        <f>=HYPERLINK("https://www.leilaoonline.net/lote/detalhe/122674", " FIAT/PALIO")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870,00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=HYPERLINK("https://www.leilaoonline.net/lote/detalhe/122635", "018")</f>
      </c>
      <c r="B24" s="4" t="s">
        <f>=HYPERLINK("https://www.leilaoonline.net/lote/detalhe/122635", " VW/GOL CL")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=HYPERLINK("https://www.leilaoonline.net/lote/detalhe/122620", "019")</f>
      </c>
      <c r="B25" s="4" t="s">
        <f>=HYPERLINK("https://www.leilaoonline.net/lote/detalhe/122620", " VW/GOL MI")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=HYPERLINK("https://www.leilaoonline.net/lote/detalhe/122607", "020")</f>
      </c>
      <c r="B26" s="4" t="s">
        <f>=HYPERLINK("https://www.leilaoonline.net/lote/detalhe/122607", " GM/MONTANA CONQUEST")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15.900,00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=HYPERLINK("https://www.leilaoonline.net/lote/detalhe/122632", "021")</f>
      </c>
      <c r="B27" s="4" t="s">
        <f>=HYPERLINK("https://www.leilaoonline.net/lote/detalhe/122632", " GM/KADETT GL")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=HYPERLINK("https://www.leilaoonline.net/lote/detalhe/122613", "022")</f>
      </c>
      <c r="B28" s="4" t="s">
        <f>=HYPERLINK("https://www.leilaoonline.net/lote/detalhe/122613", " FIAT/UNO 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=HYPERLINK("https://www.leilaoonline.net/lote/detalhe/122661", "023")</f>
      </c>
      <c r="B29" s="4" t="s">
        <f>=HYPERLINK("https://www.leilaoonline.net/lote/detalhe/122661", " FIAT/PALIO ED")</f>
      </c>
      <c r="C29" s="4" t="inlineStr">
        <is>
          <t>Vendido</t>
        </is>
      </c>
      <c r="D29" s="4" t="inlineStr">
        <is>
          <t>1</t>
        </is>
      </c>
      <c r="E29" s="5" t="inlineStr">
        <is>
          <t>870,00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=HYPERLINK("https://www.leilaoonline.net/lote/detalhe/122608", "024")</f>
      </c>
      <c r="B30" s="4" t="s">
        <f>=HYPERLINK("https://www.leilaoonline.net/lote/detalhe/122608", " HONDA/CIVIC LX")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=HYPERLINK("https://www.leilaoonline.net/lote/detalhe/122655", "026")</f>
      </c>
      <c r="B31" s="4" t="s">
        <f>=HYPERLINK("https://www.leilaoonline.net/lote/detalhe/122655", " VW/PARATI CLUB")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=HYPERLINK("https://www.leilaoonline.net/lote/detalhe/122658", "027")</f>
      </c>
      <c r="B32" s="4" t="s">
        <f>=HYPERLINK("https://www.leilaoonline.net/lote/detalhe/122658", " VW/GOL CLI")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=HYPERLINK("https://www.leilaoonline.net/lote/detalhe/122663", "028")</f>
      </c>
      <c r="B33" s="4" t="s">
        <f>=HYPERLINK("https://www.leilaoonline.net/lote/detalhe/122663", " VW/PARATI CL")</f>
      </c>
      <c r="C33" s="4" t="inlineStr">
        <is>
          <t>Vendido</t>
        </is>
      </c>
      <c r="D33" s="4" t="inlineStr">
        <is>
          <t>1</t>
        </is>
      </c>
      <c r="E33" s="5" t="inlineStr">
        <is>
          <t>770,00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=HYPERLINK("https://www.leilaoonline.net/lote/detalhe/122654", "029")</f>
      </c>
      <c r="B34" s="4" t="s">
        <f>=HYPERLINK("https://www.leilaoonline.net/lote/detalhe/122654", " FORD/ESCORT L")</f>
      </c>
      <c r="C34" s="4" t="inlineStr">
        <is>
          <t>Vendido</t>
        </is>
      </c>
      <c r="D34" s="4" t="inlineStr">
        <is>
          <t>1</t>
        </is>
      </c>
      <c r="E34" s="5" t="inlineStr">
        <is>
          <t>470,00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=HYPERLINK("https://www.leilaoonline.net/lote/detalhe/122591", "030")</f>
      </c>
      <c r="B35" s="4" t="s">
        <f>=HYPERLINK("https://www.leilaoonline.net/lote/detalhe/122591", " GM/CORSA WIND")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4.100,00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=HYPERLINK("https://www.leilaoonline.net/lote/detalhe/122606", "031")</f>
      </c>
      <c r="B36" s="4" t="s">
        <f>=HYPERLINK("https://www.leilaoonline.net/lote/detalhe/122606", " GM/CELTA 2P LIFE")</f>
      </c>
      <c r="C36" s="4" t="inlineStr">
        <is>
          <t>Vendido</t>
        </is>
      </c>
      <c r="D36" s="4" t="inlineStr">
        <is>
          <t>1</t>
        </is>
      </c>
      <c r="E36" s="5" t="inlineStr">
        <is>
          <t>8.100,00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=HYPERLINK("https://www.leilaoonline.net/lote/detalhe/122609", "032")</f>
      </c>
      <c r="B37" s="4" t="s">
        <f>=HYPERLINK("https://www.leilaoonline.net/lote/detalhe/122609", " FIAT/PALIO EDX")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3.600,00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=HYPERLINK("https://www.leilaoonline.net/lote/detalhe/122665", "034")</f>
      </c>
      <c r="B38" s="4" t="s">
        <f>=HYPERLINK("https://www.leilaoonline.net/lote/detalhe/122665", " GM/KADETT GSI MPFI")</f>
      </c>
      <c r="C38" s="4" t="inlineStr">
        <is>
          <t>Vendido</t>
        </is>
      </c>
      <c r="D38" s="4" t="inlineStr">
        <is>
          <t>1</t>
        </is>
      </c>
      <c r="E38" s="5" t="inlineStr">
        <is>
          <t>870,00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=HYPERLINK("https://www.leilaoonline.net/lote/detalhe/122656", "036")</f>
      </c>
      <c r="B39" s="4" t="s">
        <f>=HYPERLINK("https://www.leilaoonline.net/lote/detalhe/122656", " VW/GOL 1.0")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5.420,00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=HYPERLINK("https://www.leilaoonline.net/lote/detalhe/122618", "037")</f>
      </c>
      <c r="B40" s="4" t="s">
        <f>=HYPERLINK("https://www.leilaoonline.net/lote/detalhe/122618", " VW/GOL 1000I")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=HYPERLINK("https://www.leilaoonline.net/lote/detalhe/122625", "040")</f>
      </c>
      <c r="B41" s="4" t="s">
        <f>=HYPERLINK("https://www.leilaoonline.net/lote/detalhe/122625", " FIAT/UNO MILLE")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=HYPERLINK("https://www.leilaoonline.net/lote/detalhe/122634", "041")</f>
      </c>
      <c r="B42" s="4" t="s">
        <f>=HYPERLINK("https://www.leilaoonline.net/lote/detalhe/122634", " FORD/ESCORT L")</f>
      </c>
      <c r="C42" s="4" t="inlineStr">
        <is>
          <t>Vendido</t>
        </is>
      </c>
      <c r="D42" s="4" t="inlineStr">
        <is>
          <t>1</t>
        </is>
      </c>
      <c r="E42" s="5" t="inlineStr">
        <is>
          <t>820,00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=HYPERLINK("https://www.leilaoonline.net/lote/detalhe/122619", "042")</f>
      </c>
      <c r="B43" s="4" t="s">
        <f>=HYPERLINK("https://www.leilaoonline.net/lote/detalhe/122619", " VW/GOL 16V")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=HYPERLINK("https://www.leilaoonline.net/lote/detalhe/122610", "043")</f>
      </c>
      <c r="B44" s="4" t="s">
        <f>=HYPERLINK("https://www.leilaoonline.net/lote/detalhe/122610", " VW/GOL MI")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=HYPERLINK("https://www.leilaoonline.net/lote/detalhe/122616", "044")</f>
      </c>
      <c r="B45" s="4" t="s">
        <f>=HYPERLINK("https://www.leilaoonline.net/lote/detalhe/122616", " VW/GOL 1000I")</f>
      </c>
      <c r="C45" s="4" t="inlineStr">
        <is>
          <t>Vendido</t>
        </is>
      </c>
      <c r="D45" s="4" t="inlineStr">
        <is>
          <t>1</t>
        </is>
      </c>
      <c r="E45" s="5" t="inlineStr">
        <is>
          <t>820,00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=HYPERLINK("https://www.leilaoonline.net/lote/detalhe/122611", "045")</f>
      </c>
      <c r="B46" s="4" t="s">
        <f>=HYPERLINK("https://www.leilaoonline.net/lote/detalhe/122611", " FORD/CORCEL II LDO")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=HYPERLINK("https://www.leilaoonline.net/lote/detalhe/122628", "046")</f>
      </c>
      <c r="B47" s="4" t="s">
        <f>=HYPERLINK("https://www.leilaoonline.net/lote/detalhe/122628", " VW/GOL 1000")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=HYPERLINK("https://www.leilaoonline.net/lote/detalhe/122623", "047")</f>
      </c>
      <c r="B48" s="4" t="s">
        <f>=HYPERLINK("https://www.leilaoonline.net/lote/detalhe/122623", " GM/CHEVETTE SL 1.6")</f>
      </c>
      <c r="C48" s="4" t="inlineStr">
        <is>
          <t>Vendido</t>
        </is>
      </c>
      <c r="D48" s="4" t="inlineStr">
        <is>
          <t>1</t>
        </is>
      </c>
      <c r="E48" s="5" t="inlineStr">
        <is>
          <t>330,00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=HYPERLINK("https://www.leilaoonline.net/lote/detalhe/122633", "048")</f>
      </c>
      <c r="B49" s="4" t="s">
        <f>=HYPERLINK("https://www.leilaoonline.net/lote/detalhe/122633", " FORD/ESCORT HOBBY")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=HYPERLINK("https://www.leilaoonline.net/lote/detalhe/122631", "050")</f>
      </c>
      <c r="B50" s="4" t="s">
        <f>=HYPERLINK("https://www.leilaoonline.net/lote/detalhe/122631", " GM/CORSA GL 1.6")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=HYPERLINK("https://www.leilaoonline.net/lote/detalhe/122617", "051")</f>
      </c>
      <c r="B51" s="4" t="s">
        <f>=HYPERLINK("https://www.leilaoonline.net/lote/detalhe/122617", " GM/KADETT SL EFI")</f>
      </c>
      <c r="C51" s="4" t="inlineStr">
        <is>
          <t>Vendido</t>
        </is>
      </c>
      <c r="D51" s="4" t="inlineStr">
        <is>
          <t>1</t>
        </is>
      </c>
      <c r="E51" s="5" t="inlineStr">
        <is>
          <t>880,00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=HYPERLINK("https://www.leilaoonline.net/lote/detalhe/122624", "052")</f>
      </c>
      <c r="B52" s="4" t="s">
        <f>=HYPERLINK("https://www.leilaoonline.net/lote/detalhe/122624", " FIAT/FIAT UNO CSL 1.6")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1.320,00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=HYPERLINK("https://www.leilaoonline.net/lote/detalhe/122612", "053")</f>
      </c>
      <c r="B53" s="4" t="s">
        <f>=HYPERLINK("https://www.leilaoonline.net/lote/detalhe/122612", " FIAT/UNO MILLE SX")</f>
      </c>
      <c r="C53" s="4" t="inlineStr">
        <is>
          <t>Vendido</t>
        </is>
      </c>
      <c r="D53" s="4" t="inlineStr">
        <is>
          <t>1</t>
        </is>
      </c>
      <c r="E53" s="5" t="inlineStr">
        <is>
          <t>740,00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=HYPERLINK("https://www.leilaoonline.net/lote/detalhe/122629", "054")</f>
      </c>
      <c r="B54" s="4" t="s">
        <f>=HYPERLINK("https://www.leilaoonline.net/lote/detalhe/122629", " CHEVROLET/CLASSIC LS")</f>
      </c>
      <c r="C54" s="4" t="inlineStr">
        <is>
          <t>Vendido</t>
        </is>
      </c>
      <c r="D54" s="4" t="inlineStr">
        <is>
          <t>1</t>
        </is>
      </c>
      <c r="E54" s="5" t="inlineStr">
        <is>
          <t>6.250,00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=HYPERLINK("https://www.leilaoonline.net/lote/detalhe/122595", "056")</f>
      </c>
      <c r="B55" s="4" t="s">
        <f>=HYPERLINK("https://www.leilaoonline.net/lote/detalhe/122595", " VW/GOL SPECIAL")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2.100,00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=HYPERLINK("https://www.leilaoonline.net/lote/detalhe/122622", "057")</f>
      </c>
      <c r="B56" s="4" t="s">
        <f>=HYPERLINK("https://www.leilaoonline.net/lote/detalhe/122622", " GM/CORSA WIND")</f>
      </c>
      <c r="C56" s="4" t="inlineStr">
        <is>
          <t>Vendido</t>
        </is>
      </c>
      <c r="D56" s="4" t="inlineStr">
        <is>
          <t>1</t>
        </is>
      </c>
      <c r="E56" s="5" t="inlineStr">
        <is>
          <t>720,00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=HYPERLINK("https://www.leilaoonline.net/lote/detalhe/122592", "058")</f>
      </c>
      <c r="B57" s="4" t="s">
        <f>=HYPERLINK("https://www.leilaoonline.net/lote/detalhe/122592", " VW/GOL 16V POWER")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4.600,00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=HYPERLINK("https://www.leilaoonline.net/lote/detalhe/122660", "059")</f>
      </c>
      <c r="B58" s="4" t="s">
        <f>=HYPERLINK("https://www.leilaoonline.net/lote/detalhe/122660", " AUDI/AUDI A3 1.8T")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=HYPERLINK("https://www.leilaoonline.net/lote/detalhe/122599", "060")</f>
      </c>
      <c r="B59" s="4" t="s">
        <f>=HYPERLINK("https://www.leilaoonline.net/lote/detalhe/122599", " VW/SAVEIRO CLI 1.8")</f>
      </c>
      <c r="C59" s="4" t="inlineStr">
        <is>
          <t>Vendido</t>
        </is>
      </c>
      <c r="D59" s="4" t="inlineStr">
        <is>
          <t>1</t>
        </is>
      </c>
      <c r="E59" s="5" t="inlineStr">
        <is>
          <t>11.400,00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=HYPERLINK("https://www.leilaoonline.net/lote/detalhe/122590", "061")</f>
      </c>
      <c r="B60" s="4" t="s">
        <f>=HYPERLINK("https://www.leilaoonline.net/lote/detalhe/122590", " FIAT/BRAVO ESSENCE DUAL")</f>
      </c>
      <c r="C60" s="4" t="inlineStr">
        <is>
          <t>Vendido</t>
        </is>
      </c>
      <c r="D60" s="4" t="inlineStr">
        <is>
          <t>1</t>
        </is>
      </c>
      <c r="E60" s="5" t="inlineStr">
        <is>
          <t>19.500,00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=HYPERLINK("https://www.leilaoonline.net/lote/detalhe/122603", "062")</f>
      </c>
      <c r="B61" s="4" t="s">
        <f>=HYPERLINK("https://www.leilaoonline.net/lote/detalhe/122603", " FIAT/PUNTO HLX1.8")</f>
      </c>
      <c r="C61" s="4" t="inlineStr">
        <is>
          <t>Vendido</t>
        </is>
      </c>
      <c r="D61" s="4" t="inlineStr">
        <is>
          <t>1</t>
        </is>
      </c>
      <c r="E61" s="5" t="inlineStr">
        <is>
          <t>13.700,00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=HYPERLINK("https://www.leilaoonline.net/lote/detalhe/122598", "063")</f>
      </c>
      <c r="B62" s="4" t="s">
        <f>=HYPERLINK("https://www.leilaoonline.net/lote/detalhe/122598", " YAMAHA/FAZER YS250")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4.100,00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=HYPERLINK("https://www.leilaoonline.net/lote/detalhe/122586", "064")</f>
      </c>
      <c r="B63" s="4" t="s">
        <f>=HYPERLINK("https://www.leilaoonline.net/lote/detalhe/122586", " HONDA/CBX 200 STRADA")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=HYPERLINK("https://www.leilaoonline.net/lote/detalhe/122659", "065")</f>
      </c>
      <c r="B64" s="4" t="s">
        <f>=HYPERLINK("https://www.leilaoonline.net/lote/detalhe/122659", " HONDA/CG TITAN 150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1.420,00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=HYPERLINK("https://www.leilaoonline.net/lote/detalhe/122588", "066")</f>
      </c>
      <c r="B65" s="4" t="s">
        <f>=HYPERLINK("https://www.leilaoonline.net/lote/detalhe/122588", " HONDA/CG 150 TITAN ESD")</f>
      </c>
      <c r="C65" s="4" t="inlineStr">
        <is>
          <t>Vendido</t>
        </is>
      </c>
      <c r="D65" s="4" t="inlineStr">
        <is>
          <t>1</t>
        </is>
      </c>
      <c r="E65" s="5" t="inlineStr">
        <is>
          <t>3.200,00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=HYPERLINK("https://www.leilaoonline.net/lote/detalhe/122664", "067")</f>
      </c>
      <c r="B66" s="4" t="s">
        <f>=HYPERLINK("https://www.leilaoonline.net/lote/detalhe/122664", " HONDA/CG 150")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1.340,00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=HYPERLINK("https://www.leilaoonline.net/lote/detalhe/122597", "068")</f>
      </c>
      <c r="B67" s="4" t="s">
        <f>=HYPERLINK("https://www.leilaoonline.net/lote/detalhe/122597",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3.400,00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=HYPERLINK("https://www.leilaoonline.net/lote/detalhe/122662", "070")</f>
      </c>
      <c r="B68" s="4" t="s">
        <f>=HYPERLINK("https://www.leilaoonline.net/lote/detalhe/122662", " HONDA/CG 125")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=HYPERLINK("https://www.leilaoonline.net/lote/detalhe/122666", "071")</f>
      </c>
      <c r="B69" s="4" t="s">
        <f>=HYPERLINK("https://www.leilaoonline.net/lote/detalhe/122666", " HONDA/HONDA")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520,00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=HYPERLINK("https://www.leilaoonline.net/lote/detalhe/122668", "073")</f>
      </c>
      <c r="B70" s="4" t="s">
        <f>=HYPERLINK("https://www.leilaoonline.net/lote/detalhe/122668", " HONDA/CG 125 TITAN KS")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=HYPERLINK("https://www.leilaoonline.net/lote/detalhe/122667", "074")</f>
      </c>
      <c r="B71" s="4" t="s">
        <f>=HYPERLINK("https://www.leilaoonline.net/lote/detalhe/122667", " HONDA/CG 125 TITAN")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=HYPERLINK("https://www.leilaoonline.net/lote/detalhe/122669", "077")</f>
      </c>
      <c r="B72" s="4" t="s">
        <f>=HYPERLINK("https://www.leilaoonline.net/lote/detalhe/122669", " HONDA/CG 125 TITAN")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=HYPERLINK("https://www.leilaoonline.net/lote/detalhe/122670", "078")</f>
      </c>
      <c r="B73" s="4" t="s">
        <f>=HYPERLINK("https://www.leilaoonline.net/lote/detalhe/122670", " HONDA/CG 125")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=HYPERLINK("https://www.leilaoonline.net/lote/detalhe/122685", "079")</f>
      </c>
      <c r="B74" s="4" t="s">
        <f>=HYPERLINK("https://www.leilaoonline.net/lote/detalhe/122685", " HONDA/CG 125 FAN")</f>
      </c>
      <c r="C74" s="4" t="inlineStr">
        <is>
          <t>Vendido</t>
        </is>
      </c>
      <c r="D74" s="4" t="inlineStr">
        <is>
          <t>1</t>
        </is>
      </c>
      <c r="E74" s="5" t="inlineStr">
        <is>
          <t>950,00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=HYPERLINK("https://www.leilaoonline.net/lote/detalhe/122671", "080")</f>
      </c>
      <c r="B75" s="4" t="s">
        <f>=HYPERLINK("https://www.leilaoonline.net/lote/detalhe/122671", " HONDA/CG 125")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1.420,00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=HYPERLINK("https://www.leilaoonline.net/lote/detalhe/122678", "082")</f>
      </c>
      <c r="B76" s="4" t="s">
        <f>=HYPERLINK("https://www.leilaoonline.net/lote/detalhe/122678",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=HYPERLINK("https://www.leilaoonline.net/lote/detalhe/122641", "084")</f>
      </c>
      <c r="B77" s="4" t="s">
        <f>=HYPERLINK("https://www.leilaoonline.net/lote/detalhe/122641", " YAMAHA/YBR 125")</f>
      </c>
      <c r="C77" s="4" t="inlineStr">
        <is>
          <t>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=HYPERLINK("https://www.leilaoonline.net/lote/detalhe/122602", "085")</f>
      </c>
      <c r="B78" s="4" t="s">
        <f>=HYPERLINK("https://www.leilaoonline.net/lote/detalhe/122602", " YAMAHA/NEO AT115")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2.600,00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=HYPERLINK("https://www.leilaoonline.net/lote/detalhe/122640", "086")</f>
      </c>
      <c r="B79" s="4" t="s">
        <f>=HYPERLINK("https://www.leilaoonline.net/lote/detalhe/122640", " HONDA/CG 125")</f>
      </c>
      <c r="C79" s="4" t="inlineStr">
        <is>
          <t>Vendido</t>
        </is>
      </c>
      <c r="D79" s="4" t="inlineStr">
        <is>
          <t>1</t>
        </is>
      </c>
      <c r="E79" s="5" t="inlineStr">
        <is>
          <t>845,00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=HYPERLINK("https://www.leilaoonline.net/lote/detalhe/122644", "088")</f>
      </c>
      <c r="B80" s="4" t="s">
        <f>=HYPERLINK("https://www.leilaoonline.net/lote/detalhe/122644", " /MOTO")</f>
      </c>
      <c r="C80" s="4" t="inlineStr">
        <is>
          <t>Vendido</t>
        </is>
      </c>
      <c r="D80" s="4" t="inlineStr">
        <is>
          <t>1</t>
        </is>
      </c>
      <c r="E80" s="5" t="inlineStr">
        <is>
          <t>170,00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=HYPERLINK("https://www.leilaoonline.net/lote/detalhe/122642", "090")</f>
      </c>
      <c r="B81" s="4" t="s">
        <f>=HYPERLINK("https://www.leilaoonline.net/lote/detalhe/122642", " HONDA/CG 125 TITAN 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=HYPERLINK("https://www.leilaoonline.net/lote/detalhe/122645", "092")</f>
      </c>
      <c r="B82" s="4" t="s">
        <f>=HYPERLINK("https://www.leilaoonline.net/lote/detalhe/122645",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920,00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=HYPERLINK("https://www.leilaoonline.net/lote/detalhe/122589", "094")</f>
      </c>
      <c r="B83" s="4" t="s">
        <f>=HYPERLINK("https://www.leilaoonline.net/lote/detalhe/122589", " HONDA/CB 300R")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=HYPERLINK("https://www.leilaoonline.net/lote/detalhe/122594", "097")</f>
      </c>
      <c r="B84" s="4" t="s">
        <f>=HYPERLINK("https://www.leilaoonline.net/lote/detalhe/122594", " HONDA/CG 125 FAN")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=HYPERLINK("https://www.leilaoonline.net/lote/detalhe/122643", "100")</f>
      </c>
      <c r="B85" s="4" t="s">
        <f>=HYPERLINK("https://www.leilaoonline.net/lote/detalhe/122643", " HONDA/CG 125")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=HYPERLINK("https://www.leilaoonline.net/lote/detalhe/122601", "101")</f>
      </c>
      <c r="B86" s="4" t="s">
        <f>=HYPERLINK("https://www.leilaoonline.net/lote/detalhe/122601", " HONDA/CG 125")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=HYPERLINK("https://www.leilaoonline.net/lote/detalhe/122650", "102")</f>
      </c>
      <c r="B87" s="4" t="s">
        <f>=HYPERLINK("https://www.leilaoonline.net/lote/detalhe/122650", " HONDA/CG 125 FAN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=HYPERLINK("https://www.leilaoonline.net/lote/detalhe/122587", "103")</f>
      </c>
      <c r="B88" s="4" t="s">
        <f>=HYPERLINK("https://www.leilaoonline.net/lote/detalhe/122587", " HONDA/CG 150 TITAN KS")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=HYPERLINK("https://www.leilaoonline.net/lote/detalhe/122596", "105")</f>
      </c>
      <c r="B89" s="4" t="s">
        <f>=HYPERLINK("https://www.leilaoonline.net/lote/detalhe/122596", " HONDA/CG 150 TITAN ESD")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=HYPERLINK("https://www.leilaoonline.net/lote/detalhe/122652", "107")</f>
      </c>
      <c r="B90" s="4" t="s">
        <f>=HYPERLINK("https://www.leilaoonline.net/lote/detalhe/122652", " HONDA/CG 125 FAN")</f>
      </c>
      <c r="C90" s="4" t="inlineStr">
        <is>
          <t>Vendido</t>
        </is>
      </c>
      <c r="D90" s="4" t="inlineStr">
        <is>
          <t>1</t>
        </is>
      </c>
      <c r="E90" s="5" t="inlineStr">
        <is>
          <t>800,00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=HYPERLINK("https://www.leilaoonline.net/lote/detalhe/122621", "109")</f>
      </c>
      <c r="B91" s="4" t="s">
        <f>=HYPERLINK("https://www.leilaoonline.net/lote/detalhe/122621", " HONDA/CBX 250 TWISTER")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=HYPERLINK("https://www.leilaoonline.net/lote/detalhe/122647", "110")</f>
      </c>
      <c r="B92" s="4" t="s">
        <f>=HYPERLINK("https://www.leilaoonline.net/lote/detalhe/122647", " HONDA/CG 125 TITAN KSE")</f>
      </c>
      <c r="C92" s="4" t="inlineStr">
        <is>
          <t>Vendido</t>
        </is>
      </c>
      <c r="D92" s="4" t="inlineStr">
        <is>
          <t>1</t>
        </is>
      </c>
      <c r="E92" s="5" t="inlineStr">
        <is>
          <t>970,00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=HYPERLINK("https://www.leilaoonline.net/lote/detalhe/122651", "111")</f>
      </c>
      <c r="B93" s="4" t="s">
        <f>=HYPERLINK("https://www.leilaoonline.net/lote/detalhe/122651", " HONDA/CG 125 FAN")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1.480,00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=HYPERLINK("https://www.leilaoonline.net/lote/detalhe/122646", "112")</f>
      </c>
      <c r="B94" s="4" t="s">
        <f>=HYPERLINK("https://www.leilaoonline.net/lote/detalhe/122646", " HONDA/HONDA XL 125 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=HYPERLINK("https://www.leilaoonline.net/lote/detalhe/122649", "113")</f>
      </c>
      <c r="B95" s="4" t="s">
        <f>=HYPERLINK("https://www.leilaoonline.net/lote/detalhe/122649", " YAMAHA/YBR 125E")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=HYPERLINK("https://www.leilaoonline.net/lote/detalhe/122653", "114")</f>
      </c>
      <c r="B96" s="4" t="s">
        <f>=HYPERLINK("https://www.leilaoonline.net/lote/detalhe/122653", " YAMAHA/FACTOR YBR125 K")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1.650,00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=HYPERLINK("https://www.leilaoonline.net/lote/detalhe/122648", "115")</f>
      </c>
      <c r="B97" s="4" t="s">
        <f>=HYPERLINK("https://www.leilaoonline.net/lote/detalhe/122648", " /YBR 125")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=HYPERLINK("https://www.leilaoonline.net/lote/detalhe/122604", "116")</f>
      </c>
      <c r="B98" s="4" t="s">
        <f>=HYPERLINK("https://www.leilaoonline.net/lote/detalhe/122604", " HONDA/CG 125 FAN KS")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4.500,00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=HYPERLINK("https://www.leilaoonline.net/lote/detalhe/122657", "118")</f>
      </c>
      <c r="B99" s="4" t="s">
        <f>=HYPERLINK("https://www.leilaoonline.net/lote/detalhe/122657",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=HYPERLINK("https://www.leilaoonline.net/lote/detalhe/122683", "119")</f>
      </c>
      <c r="B100" s="4" t="s">
        <f>=HYPERLINK("https://www.leilaoonline.net/lote/detalhe/122683", " HONDA/CG 125 TITAN 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=HYPERLINK("https://www.leilaoonline.net/lote/detalhe/122681", "120")</f>
      </c>
      <c r="B101" s="4" t="s">
        <f>=HYPERLINK("https://www.leilaoonline.net/lote/detalhe/122681", " YAMAHA/YAMAHA DT 180Z")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670,00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=HYPERLINK("https://www.leilaoonline.net/lote/detalhe/122673", "123")</f>
      </c>
      <c r="B102" s="4" t="s">
        <f>=HYPERLINK("https://www.leilaoonline.net/lote/detalhe/122673", " HONDA/CG 125 TITAN")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=HYPERLINK("https://www.leilaoonline.net/lote/detalhe/122676", "124")</f>
      </c>
      <c r="B103" s="4" t="s">
        <f>=HYPERLINK("https://www.leilaoonline.net/lote/detalhe/122676", " HONDA/CG 150 TITAN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1.280,00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=HYPERLINK("https://www.leilaoonline.net/lote/detalhe/122679", "125")</f>
      </c>
      <c r="B104" s="4" t="s">
        <f>=HYPERLINK("https://www.leilaoonline.net/lote/detalhe/122679", " HONDA/CG 125 TITAN")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=HYPERLINK("https://www.leilaoonline.net/lote/detalhe/122677", "126")</f>
      </c>
      <c r="B105" s="4" t="s">
        <f>=HYPERLINK("https://www.leilaoonline.net/lote/detalhe/122677",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870,00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=HYPERLINK("https://www.leilaoonline.net/lote/detalhe/122675", "127")</f>
      </c>
      <c r="B106" s="4" t="s">
        <f>=HYPERLINK("https://www.leilaoonline.net/lote/detalhe/122675", " /CG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=HYPERLINK("https://www.leilaoonline.net/lote/detalhe/122672", "129")</f>
      </c>
      <c r="B107" s="4" t="s">
        <f>=HYPERLINK("https://www.leilaoonline.net/lote/detalhe/122672",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=HYPERLINK("https://www.leilaoonline.net/lote/detalhe/122686", "130")</f>
      </c>
      <c r="B108" s="4" t="s">
        <f>=HYPERLINK("https://www.leilaoonline.net/lote/detalhe/122686", " HONDA/HONDA XL250")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=HYPERLINK("https://www.leilaoonline.net/lote/detalhe/122614", "131")</f>
      </c>
      <c r="B109" s="4" t="s">
        <f>=HYPERLINK("https://www.leilaoonline.net/lote/detalhe/122614", " HONDA/CG 125 TITAN")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920,00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=HYPERLINK("https://www.leilaoonline.net/lote/detalhe/122626", "132")</f>
      </c>
      <c r="B110" s="4" t="s">
        <f>=HYPERLINK("https://www.leilaoonline.net/lote/detalhe/122626",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=HYPERLINK("https://www.leilaoonline.net/lote/detalhe/122637", "133")</f>
      </c>
      <c r="B111" s="4" t="s">
        <f>=HYPERLINK("https://www.leilaoonline.net/lote/detalhe/122637", " /MINI BUG")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=HYPERLINK("https://www.leilaoonline.net/lote/detalhe/122605", "134")</f>
      </c>
      <c r="B112" s="4" t="s">
        <f>=HYPERLINK("https://www.leilaoonline.net/lote/detalhe/122605", " YAMAHA/FACTOR YBR125 K")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3.400,00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=HYPERLINK("https://www.leilaoonline.net/lote/detalhe/122639", "135")</f>
      </c>
      <c r="B113" s="4" t="s">
        <f>=HYPERLINK("https://www.leilaoonline.net/lote/detalhe/122639", " YAMAHA/YAMAHA DT 180")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910,00</t>
        </is>
      </c>
      <c r="F113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2026-03-27T22:43:58.00Z</dcterms:created>
  <dc:creator>Tellks Tecnologia</dc:creator>
  <cp:revision>0</cp:revision>
</cp:coreProperties>
</file>