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=HYPERLINK("https://www.leilaoonline.net/lote/detalhe/122931", "001")</f>
      </c>
      <c r="B11" s="4" t="s">
        <f>=HYPERLINK("https://www.leilaoonline.net/lote/detalhe/122931", "[ VÍDEO ] Empilhadeira Yale Modelo GDP155 Para 7 Toneladas ")</f>
      </c>
      <c r="C11" s="4" t="inlineStr">
        <is>
          <t>Vendido</t>
        </is>
      </c>
      <c r="D11" s="4" t="inlineStr">
        <is>
          <t>40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=HYPERLINK("https://www.leilaoonline.net/lote/detalhe/122946", "002")</f>
      </c>
      <c r="B12" s="4" t="s">
        <f>=HYPERLINK("https://www.leilaoonline.net/lote/detalhe/122946", "[ VÍDEO ] Guindaste Hyster K110 tipo Canarinho. Operacional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=HYPERLINK("https://www.leilaoonline.net/lote/detalhe/122952", "003")</f>
      </c>
      <c r="B13" s="4" t="s">
        <f>=HYPERLINK("https://www.leilaoonline.net/lote/detalhe/122952", "[ VÍDEOS ] MOTOR MWM 12 CILINDROS EM "V". FUNCIONANDO.")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=HYPERLINK("https://www.leilaoonline.net/lote/detalhe/122953", "004")</f>
      </c>
      <c r="B14" s="4" t="s">
        <f>=HYPERLINK("https://www.leilaoonline.net/lote/detalhe/122953", " Empilhadeira Yale 2,5 Toneladas com Torre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=HYPERLINK("https://www.leilaoonline.net/lote/detalhe/122954", "005")</f>
      </c>
      <c r="B15" s="4" t="s">
        <f>=HYPERLINK("https://www.leilaoonline.net/lote/detalhe/122954", " Empilhadeira Yale 2,5 Toneladas com Torre Triplex")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=HYPERLINK("https://www.leilaoonline.net/lote/detalhe/122956", "006")</f>
      </c>
      <c r="B16" s="4" t="s">
        <f>=HYPERLINK("https://www.leilaoonline.net/lote/detalhe/122956", " Empilhadeira Hyster H155 7 toneladas ")</f>
      </c>
      <c r="C16" s="4" t="inlineStr">
        <is>
          <t>Vendido</t>
        </is>
      </c>
      <c r="D16" s="4" t="inlineStr">
        <is>
          <t>3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=HYPERLINK("https://www.leilaoonline.net/lote/detalhe/122955", "007")</f>
      </c>
      <c r="B17" s="4" t="s">
        <f>=HYPERLINK("https://www.leilaoonline.net/lote/detalhe/122955", " Empilhadeira Yale 6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=HYPERLINK("https://www.leilaoonline.net/lote/detalhe/122837", "010")</f>
      </c>
      <c r="B18" s="4" t="s">
        <f>=HYPERLINK("https://www.leilaoonline.net/lote/detalhe/122837", "[ VÍDEO ] TRANSMISSÃO 12.000 PARA CASE E MICHIGAN")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=HYPERLINK("https://www.leilaoonline.net/lote/detalhe/122836", "011")</f>
      </c>
      <c r="B19" s="4" t="s">
        <f>=HYPERLINK("https://www.leilaoonline.net/lote/detalhe/122836", " TRANSMISSÃO CATERPILLAR D6 P S")</f>
      </c>
      <c r="C19" s="4" t="inlineStr">
        <is>
          <t>Vendido</t>
        </is>
      </c>
      <c r="D19" s="4" t="inlineStr">
        <is>
          <t>49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=HYPERLINK("https://www.leilaoonline.net/lote/detalhe/122838", "012")</f>
      </c>
      <c r="B20" s="4" t="s">
        <f>=HYPERLINK("https://www.leilaoonline.net/lote/detalhe/122838", " TRANSMISSÃO CATERPILLAR 924G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=HYPERLINK("https://www.leilaoonline.net/lote/detalhe/122839", "013")</f>
      </c>
      <c r="B21" s="4" t="s">
        <f>=HYPERLINK("https://www.leilaoonline.net/lote/detalhe/122839", "[ VÍDEO ] TRANSMISSÃO CATERPILLAR 938G")</f>
      </c>
      <c r="C21" s="4" t="inlineStr">
        <is>
          <t>Vendido</t>
        </is>
      </c>
      <c r="D21" s="4" t="inlineStr">
        <is>
          <t>7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=HYPERLINK("https://www.leilaoonline.net/lote/detalhe/122840", "014")</f>
      </c>
      <c r="B22" s="4" t="s">
        <f>=HYPERLINK("https://www.leilaoonline.net/lote/detalhe/122840", "[ VÍDEO ] TRANSMISSÃO PARA PÁ CARREGADEIRA")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=HYPERLINK("https://www.leilaoonline.net/lote/detalhe/122841", "015")</f>
      </c>
      <c r="B23" s="4" t="s">
        <f>=HYPERLINK("https://www.leilaoonline.net/lote/detalhe/122841", "[ VÍDEO ] TRANSMISSÃO CATERPILLAR 962G.")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=HYPERLINK("https://www.leilaoonline.net/lote/detalhe/122842", "017")</f>
      </c>
      <c r="B24" s="4" t="s">
        <f>=HYPERLINK("https://www.leilaoonline.net/lote/detalhe/122842", " TRANSMISSÃO PARA ROLO")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=HYPERLINK("https://www.leilaoonline.net/lote/detalhe/122844", "018")</f>
      </c>
      <c r="B25" s="4" t="s">
        <f>=HYPERLINK("https://www.leilaoonline.net/lote/detalhe/122844", " TRANSMISSÃO FUNK PARA ROLOS")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=HYPERLINK("https://www.leilaoonline.net/lote/detalhe/122845", "019")</f>
      </c>
      <c r="B26" s="4" t="s">
        <f>=HYPERLINK("https://www.leilaoonline.net/lote/detalhe/122845", " TRANSMISSÃO ALISSON PARA CASE W20")</f>
      </c>
      <c r="C26" s="4" t="inlineStr">
        <is>
          <t>Vendido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=HYPERLINK("https://www.leilaoonline.net/lote/detalhe/122847", "020")</f>
      </c>
      <c r="B27" s="4" t="s">
        <f>=HYPERLINK("https://www.leilaoonline.net/lote/detalhe/122847", " TRANSMISSÃO ZF PARA PÁ CARREGADEIRA HYUNDAI HL760")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=HYPERLINK("https://www.leilaoonline.net/lote/detalhe/122848", "021")</f>
      </c>
      <c r="B28" s="4" t="s">
        <f>=HYPERLINK("https://www.leilaoonline.net/lote/detalhe/122848", " TRANSMISSÃO PARA KOMATSU WA320")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=HYPERLINK("https://www.leilaoonline.net/lote/detalhe/122846", "022")</f>
      </c>
      <c r="B29" s="4" t="s">
        <f>=HYPERLINK("https://www.leilaoonline.net/lote/detalhe/122846", " CAIXA SCANIA")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=HYPERLINK("https://www.leilaoonline.net/lote/detalhe/122849", "023")</f>
      </c>
      <c r="B30" s="4" t="s">
        <f>=HYPERLINK("https://www.leilaoonline.net/lote/detalhe/122849", " CONVERSOR DE TORQUE KOMATSU D155")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=HYPERLINK("https://www.leilaoonline.net/lote/detalhe/122850", "024")</f>
      </c>
      <c r="B31" s="4" t="s">
        <f>=HYPERLINK("https://www.leilaoonline.net/lote/detalhe/122850", " CONVERSOR DE TORQUE CATERPILLAR D6")</f>
      </c>
      <c r="C31" s="4" t="inlineStr">
        <is>
          <t>Vendido</t>
        </is>
      </c>
      <c r="D31" s="4" t="inlineStr">
        <is>
          <t>10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=HYPERLINK("https://www.leilaoonline.net/lote/detalhe/122851", "026")</f>
      </c>
      <c r="B32" s="4" t="s">
        <f>=HYPERLINK("https://www.leilaoonline.net/lote/detalhe/122851", " TRANSMISSÃO CATERPILLAR D4")</f>
      </c>
      <c r="C32" s="4" t="inlineStr">
        <is>
          <t>Vendido</t>
        </is>
      </c>
      <c r="D32" s="4" t="inlineStr">
        <is>
          <t>3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=HYPERLINK("https://www.leilaoonline.net/lote/detalhe/122852", "027")</f>
      </c>
      <c r="B33" s="4" t="s">
        <f>=HYPERLINK("https://www.leilaoonline.net/lote/detalhe/122852", " TRANSMISSÃO CATERPILLAR D6M")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=HYPERLINK("https://www.leilaoonline.net/lote/detalhe/122853", "028")</f>
      </c>
      <c r="B34" s="4" t="s">
        <f>=HYPERLINK("https://www.leilaoonline.net/lote/detalhe/122853", " TRANSMISSÃO CATERPILLAR D8N")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=HYPERLINK("https://www.leilaoonline.net/lote/detalhe/122855", "030")</f>
      </c>
      <c r="B35" s="4" t="s">
        <f>=HYPERLINK("https://www.leilaoonline.net/lote/detalhe/122855", " MOTOR ISUZU PARA ESCAVADEIRA E PAS CARREGADEIRA")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=HYPERLINK("https://www.leilaoonline.net/lote/detalhe/122856", "031")</f>
      </c>
      <c r="B36" s="4" t="s">
        <f>=HYPERLINK("https://www.leilaoonline.net/lote/detalhe/122856", " MOTOR CATERPILLAR 3306")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=HYPERLINK("https://www.leilaoonline.net/lote/detalhe/122857", "032")</f>
      </c>
      <c r="B37" s="4" t="s">
        <f>=HYPERLINK("https://www.leilaoonline.net/lote/detalhe/122857", " MOTOR JCB")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=HYPERLINK("https://www.leilaoonline.net/lote/detalhe/122858", "033")</f>
      </c>
      <c r="B38" s="4" t="s">
        <f>=HYPERLINK("https://www.leilaoonline.net/lote/detalhe/122858", " MOTOR VOLVO D7")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=HYPERLINK("https://www.leilaoonline.net/lote/detalhe/122860", "034")</f>
      </c>
      <c r="B39" s="4" t="s">
        <f>=HYPERLINK("https://www.leilaoonline.net/lote/detalhe/122860", " MOTOR JCB 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=HYPERLINK("https://www.leilaoonline.net/lote/detalhe/122859", "035")</f>
      </c>
      <c r="B40" s="4" t="s">
        <f>=HYPERLINK("https://www.leilaoonline.net/lote/detalhe/122859", " MOTOR CUMMINS SERIE B")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=HYPERLINK("https://www.leilaoonline.net/lote/detalhe/122861", "036")</f>
      </c>
      <c r="B41" s="4" t="s">
        <f>=HYPERLINK("https://www.leilaoonline.net/lote/detalhe/122861", " MOTOR CATERPILLAR 3066")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=HYPERLINK("https://www.leilaoonline.net/lote/detalhe/122862", "039")</f>
      </c>
      <c r="B42" s="4" t="s">
        <f>=HYPERLINK("https://www.leilaoonline.net/lote/detalhe/122862", " MOTOR SCANIA 111")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=HYPERLINK("https://www.leilaoonline.net/lote/detalhe/122863", "040")</f>
      </c>
      <c r="B43" s="4" t="s">
        <f>=HYPERLINK("https://www.leilaoonline.net/lote/detalhe/122863", " MOTOR CUMMINS 855 BIG CAM CHINA")</f>
      </c>
      <c r="C43" s="4" t="inlineStr">
        <is>
          <t>Lote retirado</t>
        </is>
      </c>
      <c r="D43" s="4" t="inlineStr">
        <is>
          <t>1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=HYPERLINK("https://www.leilaoonline.net/lote/detalhe/122864", "042")</f>
      </c>
      <c r="B44" s="4" t="s">
        <f>=HYPERLINK("https://www.leilaoonline.net/lote/detalhe/122864", " MOTOR KOMATSU SAA6D140E-5 TIER III PC600 430HP")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=HYPERLINK("https://www.leilaoonline.net/lote/detalhe/122865", "043")</f>
      </c>
      <c r="B45" s="4" t="s">
        <f>=HYPERLINK("https://www.leilaoonline.net/lote/detalhe/122865", " MOTOR CATERPILLAR 3304")</f>
      </c>
      <c r="C45" s="4" t="inlineStr">
        <is>
          <t>Lote retirado</t>
        </is>
      </c>
      <c r="D45" s="4" t="inlineStr">
        <is>
          <t>13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=HYPERLINK("https://www.leilaoonline.net/lote/detalhe/122867", "044")</f>
      </c>
      <c r="B46" s="4" t="s">
        <f>=HYPERLINK("https://www.leilaoonline.net/lote/detalhe/122867", " MOTOR VOLVO PENTA D16 585KW")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=HYPERLINK("https://www.leilaoonline.net/lote/detalhe/122868", "045")</f>
      </c>
      <c r="B47" s="4" t="s">
        <f>=HYPERLINK("https://www.leilaoonline.net/lote/detalhe/122868", "[ VÍDEO ] MOTOR VOLVO DIESEL D6E TIER III")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=HYPERLINK("https://www.leilaoonline.net/lote/detalhe/122866", "046")</f>
      </c>
      <c r="B48" s="4" t="s">
        <f>=HYPERLINK("https://www.leilaoonline.net/lote/detalhe/122866", " COMANDO FINAL TRATOR DE ESTEIRA D8N")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=HYPERLINK("https://www.leilaoonline.net/lote/detalhe/122870", "047")</f>
      </c>
      <c r="B49" s="4" t="s">
        <f>=HYPERLINK("https://www.leilaoonline.net/lote/detalhe/122870", "[ VÍDEO ] COMANDO FINAL TRATOR DE ESTEIRA D6R")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=HYPERLINK("https://www.leilaoonline.net/lote/detalhe/122871", "048")</f>
      </c>
      <c r="B50" s="4" t="s">
        <f>=HYPERLINK("https://www.leilaoonline.net/lote/detalhe/122871", " COMANDO HIDRAULICO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=HYPERLINK("https://www.leilaoonline.net/lote/detalhe/122869", "049")</f>
      </c>
      <c r="B51" s="4" t="s">
        <f>=HYPERLINK("https://www.leilaoonline.net/lote/detalhe/122869", " COMANDO HIDRAULICO CATERPILLAR 938G")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=HYPERLINK("https://www.leilaoonline.net/lote/detalhe/122872", "050")</f>
      </c>
      <c r="B52" s="4" t="s">
        <f>=HYPERLINK("https://www.leilaoonline.net/lote/detalhe/122872", " COMANDO HIDRAULICO KOMATSU WA320")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=HYPERLINK("https://www.leilaoonline.net/lote/detalhe/122874", "051")</f>
      </c>
      <c r="B53" s="4" t="s">
        <f>=HYPERLINK("https://www.leilaoonline.net/lote/detalhe/122874", " COMANDO HIDRAULICO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=HYPERLINK("https://www.leilaoonline.net/lote/detalhe/122873", "052")</f>
      </c>
      <c r="B54" s="4" t="s">
        <f>=HYPERLINK("https://www.leilaoonline.net/lote/detalhe/122873", " COMANDO HIDRAULICO CATERPILLAR 336D")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=HYPERLINK("https://www.leilaoonline.net/lote/detalhe/122875", "053")</f>
      </c>
      <c r="B55" s="4" t="s">
        <f>=HYPERLINK("https://www.leilaoonline.net/lote/detalhe/122875", "[ VÍDEO ] COMANDO HIDRÁULICO CATERPILLAR 416C")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=HYPERLINK("https://www.leilaoonline.net/lote/detalhe/122877", "054")</f>
      </c>
      <c r="B56" s="4" t="s">
        <f>=HYPERLINK("https://www.leilaoonline.net/lote/detalhe/122877", " COMANDO HIDRAULICO CATERPILLAR D8L VALVULA SAPO")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=HYPERLINK("https://www.leilaoonline.net/lote/detalhe/122876", "055")</f>
      </c>
      <c r="B57" s="4" t="s">
        <f>=HYPERLINK("https://www.leilaoonline.net/lote/detalhe/122876", " COMANDO HIDRAULICO MASSEY FERGUNSON 86HD")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=HYPERLINK("https://www.leilaoonline.net/lote/detalhe/122880", "056")</f>
      </c>
      <c r="B58" s="4" t="s">
        <f>=HYPERLINK("https://www.leilaoonline.net/lote/detalhe/122880", " COMANDO HIDRAULICO CATERPILLAR 320D")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=HYPERLINK("https://www.leilaoonline.net/lote/detalhe/122878", "057")</f>
      </c>
      <c r="B59" s="4" t="s">
        <f>=HYPERLINK("https://www.leilaoonline.net/lote/detalhe/122878", " COMANDO HIDRAULICO CASE CX 240")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=HYPERLINK("https://www.leilaoonline.net/lote/detalhe/122879", "058")</f>
      </c>
      <c r="B60" s="4" t="s">
        <f>=HYPERLINK("https://www.leilaoonline.net/lote/detalhe/122879", " COMANDO HIDRAULICO MOTONIVELADORA HUBER WARCO")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=HYPERLINK("https://www.leilaoonline.net/lote/detalhe/122881", "061")</f>
      </c>
      <c r="B61" s="4" t="s">
        <f>=HYPERLINK("https://www.leilaoonline.net/lote/detalhe/122881", " REDUTOR DE TRANSLAÇÃO FIAT HITACHI FH200")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=HYPERLINK("https://www.leilaoonline.net/lote/detalhe/122882", "062")</f>
      </c>
      <c r="B62" s="4" t="s">
        <f>=HYPERLINK("https://www.leilaoonline.net/lote/detalhe/122882", " REDUTOR DE TRANSLAÇÃO FIAT HITACHI FH220")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=HYPERLINK("https://www.leilaoonline.net/lote/detalhe/122884", "063")</f>
      </c>
      <c r="B63" s="4" t="s">
        <f>=HYPERLINK("https://www.leilaoonline.net/lote/detalhe/122884", " REDUTOR DE TRANSLAÇÃO CASE CX 240")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=HYPERLINK("https://www.leilaoonline.net/lote/detalhe/122883", "064")</f>
      </c>
      <c r="B64" s="4" t="s">
        <f>=HYPERLINK("https://www.leilaoonline.net/lote/detalhe/122883", " BOMBA HIDRAULICA PARA ESCAVADEIRA JCB JS330")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=HYPERLINK("https://www.leilaoonline.net/lote/detalhe/122885", "065")</f>
      </c>
      <c r="B65" s="4" t="s">
        <f>=HYPERLINK("https://www.leilaoonline.net/lote/detalhe/122885", " BOMBA HIDRAULICA PARA ESCAVADEIRA CASE 888 CKE")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=HYPERLINK("https://www.leilaoonline.net/lote/detalhe/122886", "066")</f>
      </c>
      <c r="B66" s="4" t="s">
        <f>=HYPERLINK("https://www.leilaoonline.net/lote/detalhe/122886", " BOMBA HIDRAULICA PARA ESCAVADEIRA VOLVO EC 700")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=HYPERLINK("https://www.leilaoonline.net/lote/detalhe/124521", "067")</f>
      </c>
      <c r="B67" s="4" t="s">
        <f>=HYPERLINK("https://www.leilaoonline.net/lote/detalhe/124521", " BOMBA HIDRAULICA PARA ESCAVADEIRA VOLVO EC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=HYPERLINK("https://www.leilaoonline.net/lote/detalhe/122887", "068")</f>
      </c>
      <c r="B68" s="4" t="s">
        <f>=HYPERLINK("https://www.leilaoonline.net/lote/detalhe/122887", " BOMBA HIDRAULICA LIEBHER 924")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=HYPERLINK("https://www.leilaoonline.net/lote/detalhe/122889", "069")</f>
      </c>
      <c r="B69" s="4" t="s">
        <f>=HYPERLINK("https://www.leilaoonline.net/lote/detalhe/122889", " BOMBA HIDRAULICA HYUNDAI R500")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=HYPERLINK("https://www.leilaoonline.net/lote/detalhe/122888", "070")</f>
      </c>
      <c r="B70" s="4" t="s">
        <f>=HYPERLINK("https://www.leilaoonline.net/lote/detalhe/122888", " BOMBA HIDRAULICA LIEBHER 958")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=HYPERLINK("https://www.leilaoonline.net/lote/detalhe/122890", "071")</f>
      </c>
      <c r="B71" s="4" t="s">
        <f>=HYPERLINK("https://www.leilaoonline.net/lote/detalhe/122890", " BOMBA HIDRAULICA SUNDSTRAND")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=HYPERLINK("https://www.leilaoonline.net/lote/detalhe/122893", "073")</f>
      </c>
      <c r="B72" s="4" t="s">
        <f>=HYPERLINK("https://www.leilaoonline.net/lote/detalhe/122893", " EIXO DIANTEIRO MOTO NIVELADORA CATERPILLAR 120H")</f>
      </c>
      <c r="C72" s="4" t="inlineStr">
        <is>
          <t>Vendido</t>
        </is>
      </c>
      <c r="D72" s="4" t="inlineStr">
        <is>
          <t>5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=HYPERLINK("https://www.leilaoonline.net/lote/detalhe/122891", "074")</f>
      </c>
      <c r="B73" s="4" t="s">
        <f>=HYPERLINK("https://www.leilaoonline.net/lote/detalhe/122891", " EIXO DIRECIONAL EMPILHADEIRA HYUNDAI HDF70")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=HYPERLINK("https://www.leilaoonline.net/lote/detalhe/122892", "075")</f>
      </c>
      <c r="B74" s="4" t="s">
        <f>=HYPERLINK("https://www.leilaoonline.net/lote/detalhe/122892", " EIXO DIFERENCIAL RANDON RK430")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=HYPERLINK("https://www.leilaoonline.net/lote/detalhe/122895", "076")</f>
      </c>
      <c r="B75" s="4" t="s">
        <f>=HYPERLINK("https://www.leilaoonline.net/lote/detalhe/122895", " PAR EIXOS DIFERENCIAIS JCB 456ZX")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=HYPERLINK("https://www.leilaoonline.net/lote/detalhe/122894", "077")</f>
      </c>
      <c r="B76" s="4" t="s">
        <f>=HYPERLINK("https://www.leilaoonline.net/lote/detalhe/122894", " PAR EIXOS DIFERENCIAIS LIEBHERR L580")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=HYPERLINK("https://www.leilaoonline.net/lote/detalhe/122896", "078")</f>
      </c>
      <c r="B77" s="4" t="s">
        <f>=HYPERLINK("https://www.leilaoonline.net/lote/detalhe/122896", " EIXO DIFERENCIAL CATERPILLAR 924G")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=HYPERLINK("https://www.leilaoonline.net/lote/detalhe/122899", "079")</f>
      </c>
      <c r="B78" s="4" t="s">
        <f>=HYPERLINK("https://www.leilaoonline.net/lote/detalhe/122899", " EIXO DIANTEIRO DIRECIONAL RANDON RK430")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=HYPERLINK("https://www.leilaoonline.net/lote/detalhe/122897", "080")</f>
      </c>
      <c r="B79" s="4" t="s">
        <f>=HYPERLINK("https://www.leilaoonline.net/lote/detalhe/122897", " PAR EIXOS DIFERENCIAIS PÁ CARREGADEIRA JCB 416")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=HYPERLINK("https://www.leilaoonline.net/lote/detalhe/122898", "081")</f>
      </c>
      <c r="B80" s="4" t="s">
        <f>=HYPERLINK("https://www.leilaoonline.net/lote/detalhe/122898", " EIXO DIFERENCIAL PÁ CARREGADEIRA FIAT")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=HYPERLINK("https://www.leilaoonline.net/lote/detalhe/122900", "083")</f>
      </c>
      <c r="B81" s="4" t="s">
        <f>=HYPERLINK("https://www.leilaoonline.net/lote/detalhe/122900", " PAR DE EIXOS PÁ CARREGADEIRA CATERPILLAR 966")</f>
      </c>
      <c r="C81" s="4" t="inlineStr">
        <is>
          <t>Vendido</t>
        </is>
      </c>
      <c r="D81" s="4" t="inlineStr">
        <is>
          <t>2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=HYPERLINK("https://www.leilaoonline.net/lote/detalhe/122901", "084")</f>
      </c>
      <c r="B82" s="4" t="s">
        <f>=HYPERLINK("https://www.leilaoonline.net/lote/detalhe/122901", " PAR DE EIXOS PÁ CARREGADEIRA CATERPILLAR 930")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=HYPERLINK("https://www.leilaoonline.net/lote/detalhe/124522", "085")</f>
      </c>
      <c r="B83" s="4" t="s">
        <f>=HYPERLINK("https://www.leilaoonline.net/lote/detalhe/124522", " PAR DE EIXOS PÁ CARREGADEIRA CASE 821 ZF")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=HYPERLINK("https://www.leilaoonline.net/lote/detalhe/122902", "086")</f>
      </c>
      <c r="B84" s="4" t="s">
        <f>=HYPERLINK("https://www.leilaoonline.net/lote/detalhe/122902", " PAR DE EIXOS PA CARREGADEIRA SEM")</f>
      </c>
      <c r="C84" s="4" t="inlineStr">
        <is>
          <t>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=HYPERLINK("https://www.leilaoonline.net/lote/detalhe/122905", "087")</f>
      </c>
      <c r="B85" s="4" t="s">
        <f>=HYPERLINK("https://www.leilaoonline.net/lote/detalhe/122905", " EIXO DIFERENCIAL PÁ CARREGADEIRA CATERPILLAR 938H")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=HYPERLINK("https://www.leilaoonline.net/lote/detalhe/122906", "088")</f>
      </c>
      <c r="B86" s="4" t="s">
        <f>=HYPERLINK("https://www.leilaoonline.net/lote/detalhe/122906", " EIXO DIFERENCIAL PÁ CARREGADEIRA SDLG")</f>
      </c>
      <c r="C86" s="4" t="inlineStr">
        <is>
          <t>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=HYPERLINK("https://www.leilaoonline.net/lote/detalhe/122903", "089")</f>
      </c>
      <c r="B87" s="4" t="s">
        <f>=HYPERLINK("https://www.leilaoonline.net/lote/detalhe/122903", " PISTAO HIDRAULICO CATERPILLAR D8T NOVO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=HYPERLINK("https://www.leilaoonline.net/lote/detalhe/124034", "091")</f>
      </c>
      <c r="B88" s="4" t="s">
        <f>=HYPERLINK("https://www.leilaoonline.net/lote/detalhe/124034", " Kit Motor Mercedes OM 352 e radiador acoplado diversas aplicações ")</f>
      </c>
      <c r="C88" s="4" t="inlineStr">
        <is>
          <t>Vendido</t>
        </is>
      </c>
      <c r="D88" s="4" t="inlineStr">
        <is>
          <t>7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=HYPERLINK("https://www.leilaoonline.net/lote/detalhe/122909", "093")</f>
      </c>
      <c r="B89" s="4" t="s">
        <f>=HYPERLINK("https://www.leilaoonline.net/lote/detalhe/122909", " Radiador com Máscara dianteira Trator de Esteira Caterpillar D6R")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4.250,00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=HYPERLINK("https://www.leilaoonline.net/lote/detalhe/122908", "095")</f>
      </c>
      <c r="B90" s="4" t="s">
        <f>=HYPERLINK("https://www.leilaoonline.net/lote/detalhe/122908", " Radiador. Sem Uso")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=HYPERLINK("https://www.leilaoonline.net/lote/detalhe/122907", "096")</f>
      </c>
      <c r="B91" s="4" t="s">
        <f>=HYPERLINK("https://www.leilaoonline.net/lote/detalhe/122907", " 2 Radiadores.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=HYPERLINK("https://www.leilaoonline.net/lote/detalhe/122910", "097")</f>
      </c>
      <c r="B92" s="4" t="s">
        <f>=HYPERLINK("https://www.leilaoonline.net/lote/detalhe/122910", " Radiador Com alter Cooler.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=HYPERLINK("https://www.leilaoonline.net/lote/detalhe/122914", "100")</f>
      </c>
      <c r="B93" s="4" t="s">
        <f>=HYPERLINK("https://www.leilaoonline.net/lote/detalhe/122914", " Caçamba para Escavadeira Caterpillar 320")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=HYPERLINK("https://www.leilaoonline.net/lote/detalhe/124035", "103")</f>
      </c>
      <c r="B94" s="4" t="s">
        <f>=HYPERLINK("https://www.leilaoonline.net/lote/detalhe/124035", " Caçamba Pá Carregadeira Caterpillar 966")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=HYPERLINK("https://www.leilaoonline.net/lote/detalhe/122917", "105")</f>
      </c>
      <c r="B95" s="4" t="s">
        <f>=HYPERLINK("https://www.leilaoonline.net/lote/detalhe/122917", " Rolo para Dynapac CA25")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=HYPERLINK("https://www.leilaoonline.net/lote/detalhe/122916", "106")</f>
      </c>
      <c r="B96" s="4" t="s">
        <f>=HYPERLINK("https://www.leilaoonline.net/lote/detalhe/122916", " Tambor Liso para Rolo Dynapac CG 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=HYPERLINK("https://www.leilaoonline.net/lote/detalhe/122920", "110")</f>
      </c>
      <c r="B97" s="4" t="s">
        <f>=HYPERLINK("https://www.leilaoonline.net/lote/detalhe/122920", " Par de Pistões de Levante para escavadeira Hyundai R500")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=HYPERLINK("https://www.leilaoonline.net/lote/detalhe/122922", "111")</f>
      </c>
      <c r="B98" s="4" t="s">
        <f>=HYPERLINK("https://www.leilaoonline.net/lote/detalhe/122922", " Par de Pistões Escavadeira Caterpillar 320")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=HYPERLINK("https://www.leilaoonline.net/lote/detalhe/122923", "112")</f>
      </c>
      <c r="B99" s="4" t="s">
        <f>=HYPERLINK("https://www.leilaoonline.net/lote/detalhe/122923", " Par de pistões de levante Escavadeira Caterpillar 312")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=HYPERLINK("https://www.leilaoonline.net/lote/detalhe/122924", "113")</f>
      </c>
      <c r="B100" s="4" t="s">
        <f>=HYPERLINK("https://www.leilaoonline.net/lote/detalhe/122924", " Par de Pistões para Escavadeira Caterpillar 324")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=HYPERLINK("https://www.leilaoonline.net/lote/detalhe/122925", "115")</f>
      </c>
      <c r="B101" s="4" t="s">
        <f>=HYPERLINK("https://www.leilaoonline.net/lote/detalhe/122925", " Engate Rápido para Escavadeira")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=HYPERLINK("https://www.leilaoonline.net/lote/detalhe/122926", "117")</f>
      </c>
      <c r="B102" s="4" t="s">
        <f>=HYPERLINK("https://www.leilaoonline.net/lote/detalhe/122926", " Transmissão para Pá Carregadeira Caterpillar 955")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=HYPERLINK("https://www.leilaoonline.net/lote/detalhe/122941", "121")</f>
      </c>
      <c r="B103" s="4" t="s">
        <f>=HYPERLINK("https://www.leilaoonline.net/lote/detalhe/122941", " Transmissão para Pá Carregadeira Caterpillar 941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=HYPERLINK("https://www.leilaoonline.net/lote/detalhe/122929", "122")</f>
      </c>
      <c r="B104" s="4" t="s">
        <f>=HYPERLINK("https://www.leilaoonline.net/lote/detalhe/122929", " Radiador para Escavadeira Caterpillar 320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=HYPERLINK("https://www.leilaoonline.net/lote/detalhe/124036", "123")</f>
      </c>
      <c r="B105" s="4" t="s">
        <f>=HYPERLINK("https://www.leilaoonline.net/lote/detalhe/124036", " Radiador c Máscara Frontal para Equipamento Caterpillar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=HYPERLINK("https://www.leilaoonline.net/lote/detalhe/122930", "124")</f>
      </c>
      <c r="B106" s="4" t="s">
        <f>=HYPERLINK("https://www.leilaoonline.net/lote/detalhe/122930", " Radiador para Trator de Esteira Caterpillar D8L")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=HYPERLINK("https://www.leilaoonline.net/lote/detalhe/122932", "125")</f>
      </c>
      <c r="B107" s="4" t="s">
        <f>=HYPERLINK("https://www.leilaoonline.net/lote/detalhe/122932", " Cabine para Motoniveladoras completa")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=HYPERLINK("https://www.leilaoonline.net/lote/detalhe/122933", "126")</f>
      </c>
      <c r="B108" s="4" t="s">
        <f>=HYPERLINK("https://www.leilaoonline.net/lote/detalhe/122933", " Cabine para Tratores de Esteira Caterpillar com Rops")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=HYPERLINK("https://www.leilaoonline.net/lote/detalhe/122934", "127")</f>
      </c>
      <c r="B109" s="4" t="s">
        <f>=HYPERLINK("https://www.leilaoonline.net/lote/detalhe/122934", " Cabine para Pá Carregadeira Hyundai Completa")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=HYPERLINK("https://www.leilaoonline.net/lote/detalhe/122935", "128")</f>
      </c>
      <c r="B110" s="4" t="s">
        <f>=HYPERLINK("https://www.leilaoonline.net/lote/detalhe/122935", " Cabine para Motoniveladora Completa")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=HYPERLINK("https://www.leilaoonline.net/lote/detalhe/122936", "129")</f>
      </c>
      <c r="B111" s="4" t="s">
        <f>=HYPERLINK("https://www.leilaoonline.net/lote/detalhe/122936", " Radiador para Escavadeira Komatsu PC 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=HYPERLINK("https://www.leilaoonline.net/lote/detalhe/122937", "130")</f>
      </c>
      <c r="B112" s="4" t="s">
        <f>=HYPERLINK("https://www.leilaoonline.net/lote/detalhe/122937", " Radiador com máscara Frontal Para Trator de Esteira Caterpillar D5")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=HYPERLINK("https://www.leilaoonline.net/lote/detalhe/122938", "131")</f>
      </c>
      <c r="B113" s="4" t="s">
        <f>=HYPERLINK("https://www.leilaoonline.net/lote/detalhe/122938", " Radiador de Óleo Multi Uso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=HYPERLINK("https://www.leilaoonline.net/lote/detalhe/122939", "132")</f>
      </c>
      <c r="B114" s="4" t="s">
        <f>=HYPERLINK("https://www.leilaoonline.net/lote/detalhe/122939", " Radiador para Escavadeira Liebherr 944")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=HYPERLINK("https://www.leilaoonline.net/lote/detalhe/122940", "134")</f>
      </c>
      <c r="B115" s="4" t="s">
        <f>=HYPERLINK("https://www.leilaoonline.net/lote/detalhe/122940", " Virabrequim para Motor Caterpillar 3304")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=HYPERLINK("https://www.leilaoonline.net/lote/detalhe/124037", "136")</f>
      </c>
      <c r="B116" s="4" t="s">
        <f>=HYPERLINK("https://www.leilaoonline.net/lote/detalhe/124037", " Bloco para Motor Cummins QSL9")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=HYPERLINK("https://www.leilaoonline.net/lote/detalhe/122943", "137")</f>
      </c>
      <c r="B117" s="4" t="s">
        <f>=HYPERLINK("https://www.leilaoonline.net/lote/detalhe/122943", " Bloco para Motor Caterpillar 3306")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=HYPERLINK("https://www.leilaoonline.net/lote/detalhe/122944", "138")</f>
      </c>
      <c r="B118" s="4" t="s">
        <f>=HYPERLINK("https://www.leilaoonline.net/lote/detalhe/122944", " Bloco para Motor Caterpillar D8L")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=HYPERLINK("https://www.leilaoonline.net/lote/detalhe/122945", "139")</f>
      </c>
      <c r="B119" s="4" t="s">
        <f>=HYPERLINK("https://www.leilaoonline.net/lote/detalhe/122945", " Bloco para Motor Caterpillar 3116")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=HYPERLINK("https://www.leilaoonline.net/lote/detalhe/122947", "142")</f>
      </c>
      <c r="B120" s="4" t="s">
        <f>=HYPERLINK("https://www.leilaoonline.net/lote/detalhe/122947", " 3 Roletes novos para Trator de Esteira Caterpillar D10")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=HYPERLINK("https://www.leilaoonline.net/lote/detalhe/122948", "145")</f>
      </c>
      <c r="B121" s="4" t="s">
        <f>=HYPERLINK("https://www.leilaoonline.net/lote/detalhe/122948", " Aprox. 12 Roletes para Trator de Esteira Caterpillar D4")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2.250,00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=HYPERLINK("https://www.leilaoonline.net/lote/detalhe/122951", "147")</f>
      </c>
      <c r="B122" s="4" t="s">
        <f>=HYPERLINK("https://www.leilaoonline.net/lote/detalhe/122951", " Roletes para Escavadeira Caterpillar 324D. Aprox. 19 unidades")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=HYPERLINK("https://www.leilaoonline.net/lote/detalhe/122949", "148")</f>
      </c>
      <c r="B123" s="4" t="s">
        <f>=HYPERLINK("https://www.leilaoonline.net/lote/detalhe/122949", " Roletes para Trator de Esteira Caterpillar: 4 de D8L e 4 de D7")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=HYPERLINK("https://www.leilaoonline.net/lote/detalhe/122950", "150")</f>
      </c>
      <c r="B124" s="4" t="s">
        <f>=HYPERLINK("https://www.leilaoonline.net/lote/detalhe/122950", " 9 roletes inferiores e 10 superiores para Komatsu D65 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=HYPERLINK("https://www.leilaoonline.net/lote/detalhe/122959", "152")</f>
      </c>
      <c r="B125" s="4" t="s">
        <f>=HYPERLINK("https://www.leilaoonline.net/lote/detalhe/122959", " Cabine para Escavadeiras Caterpillar (VAZIA)")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=HYPERLINK("https://www.leilaoonline.net/lote/detalhe/122957", "153")</f>
      </c>
      <c r="B126" s="4" t="s">
        <f>=HYPERLINK("https://www.leilaoonline.net/lote/detalhe/122957", " Cabine para Escavadeiras Komatsu (Vazia)")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=HYPERLINK("https://www.leilaoonline.net/lote/detalhe/122958", "154")</f>
      </c>
      <c r="B127" s="4" t="s">
        <f>=HYPERLINK("https://www.leilaoonline.net/lote/detalhe/122958", " Cabine para Escavadeiras JCB com vidros (VAZIA)")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2.100,00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=HYPERLINK("https://www.leilaoonline.net/lote/detalhe/124028", "155")</f>
      </c>
      <c r="B128" s="4" t="s">
        <f>=HYPERLINK("https://www.leilaoonline.net/lote/detalhe/124028", "[ VÍDEO ] Motor Perkins 6 Cilindros com Bomba Injetora Bosch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=HYPERLINK("https://www.leilaoonline.net/lote/detalhe/124029", "156")</f>
      </c>
      <c r="B129" s="4" t="s">
        <f>=HYPERLINK("https://www.leilaoonline.net/lote/detalhe/124029", " Motor Perkins 6357")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=HYPERLINK("https://www.leilaoonline.net/lote/detalhe/124032", "157")</f>
      </c>
      <c r="B130" s="4" t="s">
        <f>=HYPERLINK("https://www.leilaoonline.net/lote/detalhe/124032", " Motor Fiat para Trator de Esteira AD14")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=HYPERLINK("https://www.leilaoonline.net/lote/detalhe/124031", "158")</f>
      </c>
      <c r="B131" s="4" t="s">
        <f>=HYPERLINK("https://www.leilaoonline.net/lote/detalhe/124031", "[ VÍDEO] Motor Mercedes OM 326")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=HYPERLINK("https://www.leilaoonline.net/lote/detalhe/124033", "159")</f>
      </c>
      <c r="B132" s="4" t="s">
        <f>=HYPERLINK("https://www.leilaoonline.net/lote/detalhe/124033", " Cabine para Escavadeira")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=HYPERLINK("https://www.leilaoonline.net/lote/detalhe/124030", "160")</f>
      </c>
      <c r="B133" s="4" t="s">
        <f>=HYPERLINK("https://www.leilaoonline.net/lote/detalhe/124030", " Cabine para Pá Carregadeiras Komatsu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1.700,00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=HYPERLINK("https://www.leilaoonline.net/lote/detalhe/124432", "161")</f>
      </c>
      <c r="B134" s="4" t="s">
        <f>=HYPERLINK("https://www.leilaoonline.net/lote/detalhe/124432", " 04 Sapatas para estabilizadores de Guindaste")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=HYPERLINK("https://www.leilaoonline.net/lote/detalhe/124433", "162")</f>
      </c>
      <c r="B135" s="4" t="s">
        <f>=HYPERLINK("https://www.leilaoonline.net/lote/detalhe/124433", " Cela para Motoniveladora 120H")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=HYPERLINK("https://www.leilaoonline.net/lote/detalhe/124436", "163")</f>
      </c>
      <c r="B136" s="4" t="s">
        <f>=HYPERLINK("https://www.leilaoonline.net/lote/detalhe/124436", " Par de Correntes para Pneus 23.5 x25")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=HYPERLINK("https://www.leilaoonline.net/lote/detalhe/124434", "164")</f>
      </c>
      <c r="B137" s="4" t="s">
        <f>=HYPERLINK("https://www.leilaoonline.net/lote/detalhe/124434", " 5 torres de Giro para Retroescavadeiras")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=HYPERLINK("https://www.leilaoonline.net/lote/detalhe/124437", "165")</f>
      </c>
      <c r="B138" s="4" t="s">
        <f>=HYPERLINK("https://www.leilaoonline.net/lote/detalhe/124437", " 2 Cilos em Inox 3.000 litros cada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=HYPERLINK("https://www.leilaoonline.net/lote/detalhe/124439", "166")</f>
      </c>
      <c r="B139" s="4" t="s">
        <f>=HYPERLINK("https://www.leilaoonline.net/lote/detalhe/124439", " Cabine para Mini Carregadeira")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=HYPERLINK("https://www.leilaoonline.net/lote/detalhe/124438", "167")</f>
      </c>
      <c r="B140" s="4" t="s">
        <f>=HYPERLINK("https://www.leilaoonline.net/lote/detalhe/124438", " Caçamba para Escavadeira Volvo EC 360 com bielas e pinos")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=HYPERLINK("https://www.leilaoonline.net/lote/detalhe/124435", "168")</f>
      </c>
      <c r="B141" s="4" t="s">
        <f>=HYPERLINK("https://www.leilaoonline.net/lote/detalhe/124435", " Caçamba para Escavadeira Volvo EC 360 com bielas e pinos")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=HYPERLINK("https://www.leilaoonline.net/lote/detalhe/124441", "169")</f>
      </c>
      <c r="B142" s="4" t="s">
        <f>=HYPERLINK("https://www.leilaoonline.net/lote/detalhe/124441", " Capa Rolamentos de Tambor para Rolo Compactador")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=HYPERLINK("https://www.leilaoonline.net/lote/detalhe/124440", "170")</f>
      </c>
      <c r="B143" s="4" t="s">
        <f>=HYPERLINK("https://www.leilaoonline.net/lote/detalhe/124440", " Capa de Rolamento para Rolo Compactador CA25")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=HYPERLINK("https://www.leilaoonline.net/lote/detalhe/124442", "171")</f>
      </c>
      <c r="B144" s="4" t="s">
        <f>=HYPERLINK("https://www.leilaoonline.net/lote/detalhe/124442", " Redutor de translação para Escavadeira 210")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=HYPERLINK("https://www.leilaoonline.net/lote/detalhe/124443", "172")</f>
      </c>
      <c r="B145" s="4" t="s">
        <f>=HYPERLINK("https://www.leilaoonline.net/lote/detalhe/124443", " Redutor de Translação para Escavadeira FX 215")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=HYPERLINK("https://www.leilaoonline.net/lote/detalhe/124444", "173")</f>
      </c>
      <c r="B146" s="4" t="s">
        <f>=HYPERLINK("https://www.leilaoonline.net/lote/detalhe/124444", " Redutor de Translação para escavadeira FH200")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4.000,00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=HYPERLINK("https://www.leilaoonline.net/lote/detalhe/124445", "174")</f>
      </c>
      <c r="B147" s="4" t="s">
        <f>=HYPERLINK("https://www.leilaoonline.net/lote/detalhe/124445", " Redutor de Giro para escavadeiras Volvo EC210")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=HYPERLINK("https://www.leilaoonline.net/lote/detalhe/124446", "175")</f>
      </c>
      <c r="B148" s="4" t="s">
        <f>=HYPERLINK("https://www.leilaoonline.net/lote/detalhe/124446", " Virabrequim para Motor Caterpillar 3306 medidas Bielas 0,25 Mancais 0,50")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=HYPERLINK("https://www.leilaoonline.net/lote/detalhe/124447", "176")</f>
      </c>
      <c r="B149" s="4" t="s">
        <f>=HYPERLINK("https://www.leilaoonline.net/lote/detalhe/124447", " Virabrequim para Motor Caterpillar 3306 medidas STD")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=HYPERLINK("https://www.leilaoonline.net/lote/detalhe/124448", "177")</f>
      </c>
      <c r="B150" s="4" t="s">
        <f>=HYPERLINK("https://www.leilaoonline.net/lote/detalhe/124448", " Coroa de Giro para escavadeira FX215")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=HYPERLINK("https://www.leilaoonline.net/lote/detalhe/124449", "178")</f>
      </c>
      <c r="B151" s="4" t="s">
        <f>=HYPERLINK("https://www.leilaoonline.net/lote/detalhe/124449", " Coroa de Giro para Escavadeira Hyundai R500")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=HYPERLINK("https://www.leilaoonline.net/lote/detalhe/124451", "179")</f>
      </c>
      <c r="B152" s="4" t="s">
        <f>=HYPERLINK("https://www.leilaoonline.net/lote/detalhe/124451", " Coroa de Giro escavadeira Caterpillar 320 B")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=HYPERLINK("https://www.leilaoonline.net/lote/detalhe/124450", "180")</f>
      </c>
      <c r="B153" s="4" t="s">
        <f>=HYPERLINK("https://www.leilaoonline.net/lote/detalhe/124450", " Coroa de Giro Escavadeira Volvo EC 210")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=HYPERLINK("https://www.leilaoonline.net/lote/detalhe/124452", "181")</f>
      </c>
      <c r="B154" s="4" t="s">
        <f>=HYPERLINK("https://www.leilaoonline.net/lote/detalhe/124452", " Coroa de Giro escavadeira Caterpillar 312")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=HYPERLINK("https://www.leilaoonline.net/lote/detalhe/124454", "182")</f>
      </c>
      <c r="B155" s="4" t="s">
        <f>=HYPERLINK("https://www.leilaoonline.net/lote/detalhe/124454", " Coroa de Giro Escavadeira JCB JS 330")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=HYPERLINK("https://www.leilaoonline.net/lote/detalhe/124453", "183")</f>
      </c>
      <c r="B156" s="4" t="s">
        <f>=HYPERLINK("https://www.leilaoonline.net/lote/detalhe/124453", " Coroa de Giro Escavadeira Volvo EC 700")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=HYPERLINK("https://www.leilaoonline.net/lote/detalhe/124683", "184")</f>
      </c>
      <c r="B157" s="4" t="s">
        <f>=HYPERLINK("https://www.leilaoonline.net/lote/detalhe/124683", " Coroa de Giro para Escavadeira Case CX220")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=HYPERLINK("https://www.leilaoonline.net/lote/detalhe/124680", "185")</f>
      </c>
      <c r="B158" s="4" t="s">
        <f>=HYPERLINK("https://www.leilaoonline.net/lote/detalhe/124680", " Lâmina com Pistões para Trator de Esteira Komatsu D 61")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=HYPERLINK("https://www.leilaoonline.net/lote/detalhe/124694", "186")</f>
      </c>
      <c r="B159" s="4" t="s">
        <f>=HYPERLINK("https://www.leilaoonline.net/lote/detalhe/124694", " Cabine com Rops para Trator de Esteira Komatsu D61")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=HYPERLINK("https://www.leilaoonline.net/lote/detalhe/124687", "187")</f>
      </c>
      <c r="B160" s="4" t="s">
        <f>=HYPERLINK("https://www.leilaoonline.net/lote/detalhe/124687", " 1 Esteira para Escavadeira Volvo EC360")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=HYPERLINK("https://www.leilaoonline.net/lote/detalhe/124684", "188")</f>
      </c>
      <c r="B161" s="4" t="s">
        <f>=HYPERLINK("https://www.leilaoonline.net/lote/detalhe/124684", " Par de Esteira para Trator Komatsu D61")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=HYPERLINK("https://www.leilaoonline.net/lote/detalhe/124682", "189")</f>
      </c>
      <c r="B162" s="4" t="s">
        <f>=HYPERLINK("https://www.leilaoonline.net/lote/detalhe/124682", " 1 Colar novo para Trator de Esteira Caterpillar D8")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=HYPERLINK("https://www.leilaoonline.net/lote/detalhe/124681", "190")</f>
      </c>
      <c r="B163" s="4" t="s">
        <f>=HYPERLINK("https://www.leilaoonline.net/lote/detalhe/124681", " Lâmina para Motoniveladora Caterpillar 120H")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=HYPERLINK("https://www.leilaoonline.net/lote/detalhe/124697", "191")</f>
      </c>
      <c r="B164" s="4" t="s">
        <f>=HYPERLINK("https://www.leilaoonline.net/lote/detalhe/124697", " Par de Esteira para Trator Caterpillar D8")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8.000,00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=HYPERLINK("https://www.leilaoonline.net/lote/detalhe/124679", "192")</f>
      </c>
      <c r="B165" s="4" t="s">
        <f>=HYPERLINK("https://www.leilaoonline.net/lote/detalhe/124679", " Lâmina para Motoniveladora Caterpillar 120B")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=HYPERLINK("https://www.leilaoonline.net/lote/detalhe/124688", "193")</f>
      </c>
      <c r="B166" s="4" t="s">
        <f>=HYPERLINK("https://www.leilaoonline.net/lote/detalhe/124688", " Caçamba Basculante de 15 M3")</f>
      </c>
      <c r="C166" s="4" t="inlineStr">
        <is>
          <t>Não vendido</t>
        </is>
      </c>
      <c r="D166" s="4" t="inlineStr">
        <is>
          <t>4</t>
        </is>
      </c>
      <c r="E166" s="5" t="inlineStr">
        <is>
          <t>13.500,00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=HYPERLINK("https://www.leilaoonline.net/lote/detalhe/124693", "194")</f>
      </c>
      <c r="B167" s="4" t="s">
        <f>=HYPERLINK("https://www.leilaoonline.net/lote/detalhe/124693", " Transmissão desmontada para Trator de Esteira Komatsu D65 modelo 18.000")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=HYPERLINK("https://www.leilaoonline.net/lote/detalhe/124698", "195")</f>
      </c>
      <c r="B168" s="4" t="s">
        <f>=HYPERLINK("https://www.leilaoonline.net/lote/detalhe/124698", " Transmissão para Caterpillar 955")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=HYPERLINK("https://www.leilaoonline.net/lote/detalhe/124686", "196")</f>
      </c>
      <c r="B169" s="4" t="s">
        <f>=HYPERLINK("https://www.leilaoonline.net/lote/detalhe/124686", " Transmissão ZF")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=HYPERLINK("https://www.leilaoonline.net/lote/detalhe/124690", "197")</f>
      </c>
      <c r="B170" s="4" t="s">
        <f>=HYPERLINK("https://www.leilaoonline.net/lote/detalhe/124690", " Transmissão para Trator de Esteira Caterpillar D4")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=HYPERLINK("https://www.leilaoonline.net/lote/detalhe/124685", "198")</f>
      </c>
      <c r="B171" s="4" t="s">
        <f>=HYPERLINK("https://www.leilaoonline.net/lote/detalhe/124685", " Transmissão para Motoscraper Caterpillar 621B")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=HYPERLINK("https://www.leilaoonline.net/lote/detalhe/124695", "199")</f>
      </c>
      <c r="B172" s="4" t="s">
        <f>=HYPERLINK("https://www.leilaoonline.net/lote/detalhe/124695", " Virabrequim para Motor Caterpillar 3116")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=HYPERLINK("https://www.leilaoonline.net/lote/detalhe/124691", "200")</f>
      </c>
      <c r="B173" s="4" t="s">
        <f>=HYPERLINK("https://www.leilaoonline.net/lote/detalhe/124691", " Virabrequim para motor Cummins série B")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=HYPERLINK("https://www.leilaoonline.net/lote/detalhe/124696", "201")</f>
      </c>
      <c r="B174" s="4" t="s">
        <f>=HYPERLINK("https://www.leilaoonline.net/lote/detalhe/124696", " Virabrequim para Motor Mercedes OM352")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=HYPERLINK("https://www.leilaoonline.net/lote/detalhe/124692", "202")</f>
      </c>
      <c r="B175" s="4" t="s">
        <f>=HYPERLINK("https://www.leilaoonline.net/lote/detalhe/124692", " Virabrequim para Motor 3064 Caterpillar/Mitsubishi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=HYPERLINK("https://www.leilaoonline.net/lote/detalhe/124689", "203")</f>
      </c>
      <c r="B176" s="4" t="s">
        <f>=HYPERLINK("https://www.leilaoonline.net/lote/detalhe/124689", " 02 Pistões para Trator de Esteira Caterpillar D8L")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2026-06-30T12:48:20.00Z</dcterms:created>
  <dc:creator>Tellks Tecnologia</dc:creator>
  <cp:revision>0</cp:revision>
</cp:coreProperties>
</file>