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Bombas D Água • Empilhadeira Elétrica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=HYPERLINK("https://www.leilaoonline.net/lote/detalhe/127367", "002")</f>
      </c>
      <c r="B11" s="4" t="s">
        <f>=HYPERLINK("https://www.leilaoonline.net/lote/detalhe/127367", "MOTO-FREIO WEG 30HP WMINING PREMIUM")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=HYPERLINK("https://www.leilaoonline.net/lote/detalhe/127368", "003")</f>
      </c>
      <c r="B12" s="4" t="s">
        <f>=HYPERLINK("https://www.leilaoonline.net/lote/detalhe/127368", "MOTOR WEG 20HP 1700RPM W22 PREMIUM")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=HYPERLINK("https://www.leilaoonline.net/lote/detalhe/127369", "007")</f>
      </c>
      <c r="B13" s="4" t="s">
        <f>=HYPERLINK("https://www.leilaoonline.net/lote/detalhe/127369", "MOTOR WEG 12,5 HP")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=HYPERLINK("https://www.leilaoonline.net/lote/detalhe/127371", "010")</f>
      </c>
      <c r="B14" s="4" t="s">
        <f>=HYPERLINK("https://www.leilaoonline.net/lote/detalhe/127371", "COMPRESSOR DOUAT 30 PÉS")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=HYPERLINK("https://www.leilaoonline.net/lote/detalhe/127370", "012")</f>
      </c>
      <c r="B15" s="4" t="s">
        <f>=HYPERLINK("https://www.leilaoonline.net/lote/detalhe/127370", "COMPRESSOR 20 PÉS MONOFÁSICO CHIAPERINNI")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=HYPERLINK("https://www.leilaoonline.net/lote/detalhe/127372", "017")</f>
      </c>
      <c r="B16" s="4" t="s">
        <f>=HYPERLINK("https://www.leilaoonline.net/lote/detalhe/127372", "SERRA DE FITA VERTICAL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=HYPERLINK("https://www.leilaoonline.net/lote/detalhe/127375", "018")</f>
      </c>
      <c r="B17" s="4" t="s">
        <f>=HYPERLINK("https://www.leilaoonline.net/lote/detalhe/127375", "SERRA DE FITA VERTICAL C/ SOLDA TOPO")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=HYPERLINK("https://www.leilaoonline.net/lote/detalhe/127374", "020")</f>
      </c>
      <c r="B18" s="4" t="s">
        <f>=HYPERLINK("https://www.leilaoonline.net/lote/detalhe/127374", "EMPILHADEIRA ELÉTRICA CARGO 2,5 TON TORRE TRIPLEX")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=HYPERLINK("https://www.leilaoonline.net/lote/detalhe/127373", "021")</f>
      </c>
      <c r="B19" s="4" t="s">
        <f>=HYPERLINK("https://www.leilaoonline.net/lote/detalhe/127373", "RODA COMPONENTE 680X230X300MM; APLICAÇÃO: CARREGADOR DE NAVIO; SUBAPLICAÇÃO: TRUCK DE TRANSLAÇÃO (2 UNIDADES)")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=HYPERLINK("https://www.leilaoonline.net/lote/detalhe/127376", "023")</f>
      </c>
      <c r="B20" s="4" t="s">
        <f>=HYPERLINK("https://www.leilaoonline.net/lote/detalhe/127376", "RODA COMPONENTE 680X230X300MM; APLICAÇÃO: CARREGADOR DE NAVIO; SUBAPLICAÇÃO: TRUCK DE TRANSLAÇÃO (2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=HYPERLINK("https://www.leilaoonline.net/lote/detalhe/127377", "028")</f>
      </c>
      <c r="B21" s="4" t="s">
        <f>=HYPERLINK("https://www.leilaoonline.net/lote/detalhe/127377", "MÁQUINA DE SOLDA TOPO STRECKER")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=HYPERLINK("https://www.leilaoonline.net/lote/detalhe/127378", "031")</f>
      </c>
      <c r="B22" s="4" t="s">
        <f>=HYPERLINK("https://www.leilaoonline.net/lote/detalhe/127378", "TORRE DE RESFRIAMENTO KORPER")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=HYPERLINK("https://www.leilaoonline.net/lote/detalhe/127384", "032")</f>
      </c>
      <c r="B23" s="4" t="s">
        <f>=HYPERLINK("https://www.leilaoonline.net/lote/detalhe/127384", "PLACAS PARA REVESTIMENTO DE MOINHO DE BOLA (APROXIMADAMENTE 1500KG)")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=HYPERLINK("https://www.leilaoonline.net/lote/detalhe/127385", "033")</f>
      </c>
      <c r="B24" s="4" t="s">
        <f>=HYPERLINK("https://www.leilaoonline.net/lote/detalhe/127385", "LOTE COM 10 RASPADORES DE CORREIA/ESTEIRA")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=HYPERLINK("https://www.leilaoonline.net/lote/detalhe/127386", "036")</f>
      </c>
      <c r="B25" s="4" t="s">
        <f>=HYPERLINK("https://www.leilaoonline.net/lote/detalhe/127386", "SERRA DE FITA VERTICAL SEM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=HYPERLINK("https://www.leilaoonline.net/lote/detalhe/127387", "038")</f>
      </c>
      <c r="B26" s="4" t="s">
        <f>=HYPERLINK("https://www.leilaoonline.net/lote/detalhe/127387", "TALHA ELÉTRICA 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=HYPERLINK("https://www.leilaoonline.net/lote/detalhe/127388", "039")</f>
      </c>
      <c r="B27" s="4" t="s">
        <f>=HYPERLINK("https://www.leilaoonline.net/lote/detalhe/127388", "TALHA ELÉTRICA 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=HYPERLINK("https://www.leilaoonline.net/lote/detalhe/127389", "040")</f>
      </c>
      <c r="B28" s="4" t="s">
        <f>=HYPERLINK("https://www.leilaoonline.net/lote/detalhe/127389", "ROLETE 34X10CM; COM EIXO E MANCAL PARA ESTEIRA/CORREIA TRANSPORTADORA DE MATERIAL (29 UNID.)")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=HYPERLINK("https://www.leilaoonline.net/lote/detalhe/127390", "041")</f>
      </c>
      <c r="B29" s="4" t="s">
        <f>=HYPERLINK("https://www.leilaoonline.net/lote/detalhe/127390", "LOTE COM 10 RASPADORES DE CORREIA/ESTEIRA")</f>
      </c>
      <c r="C29" s="4" t="inlineStr">
        <is>
          <t>Vendido</t>
        </is>
      </c>
      <c r="D29" s="4" t="inlineStr">
        <is>
          <t>9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=HYPERLINK("https://www.leilaoonline.net/lote/detalhe/127391", "042")</f>
      </c>
      <c r="B30" s="4" t="s">
        <f>=HYPERLINK("https://www.leilaoonline.net/lote/detalhe/127391", "LOTE COM 10 RASPADORES DE CORREIA/ESTEIRA")</f>
      </c>
      <c r="C30" s="4" t="inlineStr">
        <is>
          <t>Vendido</t>
        </is>
      </c>
      <c r="D30" s="4" t="inlineStr">
        <is>
          <t>9</t>
        </is>
      </c>
      <c r="E30" s="5" t="inlineStr">
        <is>
          <t>2.200,00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=HYPERLINK("https://www.leilaoonline.net/lote/detalhe/127392", "043")</f>
      </c>
      <c r="B31" s="4" t="s">
        <f>=HYPERLINK("https://www.leilaoonline.net/lote/detalhe/127392", "MOTORREDUTOR BORGMAR 8HP DUAS VELOCIDADES (870/1730RPM) REDUÇÃO 1:10")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=HYPERLINK("https://www.leilaoonline.net/lote/detalhe/127379", "045")</f>
      </c>
      <c r="B32" s="4" t="s">
        <f>=HYPERLINK("https://www.leilaoonline.net/lote/detalhe/127379", "TROCADOR DE CALOR 114X13CM;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=HYPERLINK("https://www.leilaoonline.net/lote/detalhe/127380", "046")</f>
      </c>
      <c r="B33" s="4" t="s">
        <f>=HYPERLINK("https://www.leilaoonline.net/lote/detalhe/127380", "TROCADOR DE CALOR 114X13CM;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=HYPERLINK("https://www.leilaoonline.net/lote/detalhe/127381", "047")</f>
      </c>
      <c r="B34" s="4" t="s">
        <f>=HYPERLINK("https://www.leilaoonline.net/lote/detalhe/127381", "TROCADOR DE CALOR 78X13CM;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=HYPERLINK("https://www.leilaoonline.net/lote/detalhe/127382", "048")</f>
      </c>
      <c r="B35" s="4" t="s">
        <f>=HYPERLINK("https://www.leilaoonline.net/lote/detalhe/127382", "TROCADOR DE CALOR 78X13CM;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=HYPERLINK("https://www.leilaoonline.net/lote/detalhe/127383", "049")</f>
      </c>
      <c r="B36" s="4" t="s">
        <f>=HYPERLINK("https://www.leilaoonline.net/lote/detalhe/127383", "TROCADOR DE CALOR 61X13CM;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=HYPERLINK("https://www.leilaoonline.net/lote/detalhe/127393", "052")</f>
      </c>
      <c r="B37" s="4" t="s">
        <f>=HYPERLINK("https://www.leilaoonline.net/lote/detalhe/127393", "BOMBA D´ÁGUA WEG 7,5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=HYPERLINK("https://www.leilaoonline.net/lote/detalhe/127394", "053")</f>
      </c>
      <c r="B38" s="4" t="s">
        <f>=HYPERLINK("https://www.leilaoonline.net/lote/detalhe/127394", "BOMBA D´ÁGUA WEG 7,5 CV")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=HYPERLINK("https://www.leilaoonline.net/lote/detalhe/127395", "054")</f>
      </c>
      <c r="B39" s="4" t="s">
        <f>=HYPERLINK("https://www.leilaoonline.net/lote/detalhe/127395", "BOMBA D´ÁGUA WEG 3,0 CV")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=HYPERLINK("https://www.leilaoonline.net/lote/detalhe/127396", "055")</f>
      </c>
      <c r="B40" s="4" t="s">
        <f>=HYPERLINK("https://www.leilaoonline.net/lote/detalhe/127396", "BOMBA D´ÁGUA WEG 3,0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=HYPERLINK("https://www.leilaoonline.net/lote/detalhe/127401", "060")</f>
      </c>
      <c r="B41" s="4" t="s">
        <f>=HYPERLINK("https://www.leilaoonline.net/lote/detalhe/127401", "CARRINHO DE SUPERMERCADO")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=HYPERLINK("https://www.leilaoonline.net/lote/detalhe/127402", "061")</f>
      </c>
      <c r="B42" s="4" t="s">
        <f>=HYPERLINK("https://www.leilaoonline.net/lote/detalhe/127402", "CARRINHO DE SUPERMERCADO")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=HYPERLINK("https://www.leilaoonline.net/lote/detalhe/127403", "063")</f>
      </c>
      <c r="B43" s="4" t="s">
        <f>=HYPERLINK("https://www.leilaoonline.net/lote/detalhe/127403", "CARRINHO DE SUPERMERCADO")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=HYPERLINK("https://www.leilaoonline.net/lote/detalhe/127404", "064")</f>
      </c>
      <c r="B44" s="4" t="s">
        <f>=HYPERLINK("https://www.leilaoonline.net/lote/detalhe/127404", "CARRETEL PARA MANGUEIRA DE SOLDA C/ MANGUEIRA REELCRAFT")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=HYPERLINK("https://www.leilaoonline.net/lote/detalhe/127405", "065")</f>
      </c>
      <c r="B45" s="4" t="s">
        <f>=HYPERLINK("https://www.leilaoonline.net/lote/detalhe/127405", "GUIA PARA DESOBSTRUÇÃO DE DUTOS")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=HYPERLINK("https://www.leilaoonline.net/lote/detalhe/127406", "066")</f>
      </c>
      <c r="B46" s="4" t="s">
        <f>=HYPERLINK("https://www.leilaoonline.net/lote/detalhe/127406", "CAIXA DE PLÁSTICO COM RODINHAS")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=HYPERLINK("https://www.leilaoonline.net/lote/detalhe/127407", "067")</f>
      </c>
      <c r="B47" s="4" t="s">
        <f>=HYPERLINK("https://www.leilaoonline.net/lote/detalhe/127407", "CAIXA DE PLÁSTICO")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=HYPERLINK("https://www.leilaoonline.net/lote/detalhe/127397", "068")</f>
      </c>
      <c r="B48" s="4" t="s">
        <f>=HYPERLINK("https://www.leilaoonline.net/lote/detalhe/127397", "LOTE COM 2 BOMBAS DOSADORAS 1/3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=HYPERLINK("https://www.leilaoonline.net/lote/detalhe/127398", "069")</f>
      </c>
      <c r="B49" s="4" t="s">
        <f>=HYPERLINK("https://www.leilaoonline.net/lote/detalhe/127398", "BOMBA DUPLA DOSADORA 3/4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=HYPERLINK("https://www.leilaoonline.net/lote/detalhe/127399", "071")</f>
      </c>
      <c r="B50" s="4" t="s">
        <f>=HYPERLINK("https://www.leilaoonline.net/lote/detalhe/127399", "BOMBAS DE TRANSFERÊNCIAS DE PRODUTOS QUÍMICOS COM SELAGEM MECÂNICA")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=HYPERLINK("https://www.leilaoonline.net/lote/detalhe/127400", "073")</f>
      </c>
      <c r="B51" s="4" t="s">
        <f>=HYPERLINK("https://www.leilaoonline.net/lote/detalhe/127400", "LOTE COM 2 BOMBAS 3 HP")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=HYPERLINK("https://www.leilaoonline.net/lote/detalhe/127408", "076")</f>
      </c>
      <c r="B52" s="4" t="s">
        <f>=HYPERLINK("https://www.leilaoonline.net/lote/detalhe/127408", "SOPRADOR COMPRESSOR ROTATIVO OMEL")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=HYPERLINK("https://www.leilaoonline.net/lote/detalhe/127409", "079")</f>
      </c>
      <c r="B53" s="4" t="s">
        <f>=HYPERLINK("https://www.leilaoonline.net/lote/detalhe/127409", "BOMBA VÁCUO 4 HP COMPRESSOR RADIAL")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=HYPERLINK("https://www.leilaoonline.net/lote/detalhe/127410", "081")</f>
      </c>
      <c r="B54" s="4" t="s">
        <f>=HYPERLINK("https://www.leilaoonline.net/lote/detalhe/127410", "SOPRADOR COMPRESSOR ROBUSCHI")</f>
      </c>
      <c r="C54" s="4" t="inlineStr">
        <is>
          <t>Não vendido</t>
        </is>
      </c>
      <c r="D54" s="4" t="inlineStr">
        <is>
          <t>83</t>
        </is>
      </c>
      <c r="E54" s="5" t="inlineStr">
        <is>
          <t>14.650,00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=HYPERLINK("https://www.leilaoonline.net/lote/detalhe/127419", "082")</f>
      </c>
      <c r="B55" s="4" t="s">
        <f>=HYPERLINK("https://www.leilaoonline.net/lote/detalhe/127419", "VENTOINHA DIÂMETRO: 60CM")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=HYPERLINK("https://www.leilaoonline.net/lote/detalhe/127420", "083")</f>
      </c>
      <c r="B56" s="4" t="s">
        <f>=HYPERLINK("https://www.leilaoonline.net/lote/detalhe/127420", "VENTOINHA DIÂMETRO: 60CM")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=HYPERLINK("https://www.leilaoonline.net/lote/detalhe/127422", "084")</f>
      </c>
      <c r="B57" s="4" t="s">
        <f>=HYPERLINK("https://www.leilaoonline.net/lote/detalhe/127422", "VENTOINHA DIÂMETRO: 45CM")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=HYPERLINK("https://www.leilaoonline.net/lote/detalhe/127421", "085")</f>
      </c>
      <c r="B58" s="4" t="s">
        <f>=HYPERLINK("https://www.leilaoonline.net/lote/detalhe/127421", "VENTOINHA DIÂMETRO: 60CM")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=HYPERLINK("https://www.leilaoonline.net/lote/detalhe/127411", "089")</f>
      </c>
      <c r="B59" s="4" t="s">
        <f>=HYPERLINK("https://www.leilaoonline.net/lote/detalhe/127411", "BOMBA CENTRÍFUGA")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=HYPERLINK("https://www.leilaoonline.net/lote/detalhe/127412", "095")</f>
      </c>
      <c r="B60" s="4" t="s">
        <f>=HYPERLINK("https://www.leilaoonline.net/lote/detalhe/127412", "DESENTUPIDOR DE ESGOTO RIDGID K-500")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=HYPERLINK("https://www.leilaoonline.net/lote/detalhe/127413", "097")</f>
      </c>
      <c r="B61" s="4" t="s">
        <f>=HYPERLINK("https://www.leilaoonline.net/lote/detalhe/127413", "DESENTUPIDOR DE ESGOTO RIDGID K-1000")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=HYPERLINK("https://www.leilaoonline.net/lote/detalhe/127414", "098")</f>
      </c>
      <c r="B62" s="4" t="s">
        <f>=HYPERLINK("https://www.leilaoonline.net/lote/detalhe/127414", "DESENTUPIDOR DE ESGOTO RIDGID K-1000")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=HYPERLINK("https://www.leilaoonline.net/lote/detalhe/127415", "099")</f>
      </c>
      <c r="B63" s="4" t="s">
        <f>=HYPERLINK("https://www.leilaoonline.net/lote/detalhe/127415", "DESENTUPIDOR DE ESGOTO RIDGID 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=HYPERLINK("https://www.leilaoonline.net/lote/detalhe/127416", "102")</f>
      </c>
      <c r="B64" s="4" t="s">
        <f>=HYPERLINK("https://www.leilaoonline.net/lote/detalhe/127416", "ELEVADOR MONTA CARGA PLATAFORMA 1X1M")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=HYPERLINK("https://www.leilaoonline.net/lote/detalhe/127418", "104")</f>
      </c>
      <c r="B65" s="4" t="s">
        <f>=HYPERLINK("https://www.leilaoonline.net/lote/detalhe/127418", "PRENSA EXCÊNTRICA 25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=HYPERLINK("https://www.leilaoonline.net/lote/detalhe/127417", "105")</f>
      </c>
      <c r="B66" s="4" t="s">
        <f>=HYPERLINK("https://www.leilaoonline.net/lote/detalhe/127417", "AFIADORA DE BROCAS WAIDA MODELO DW-31S")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=HYPERLINK("https://www.leilaoonline.net/lote/detalhe/127424", "106")</f>
      </c>
      <c r="B67" s="4" t="s">
        <f>=HYPERLINK("https://www.leilaoonline.net/lote/detalhe/127424", "PLAINA LIMADORA SANCHEZ BLAINES")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=HYPERLINK("https://www.leilaoonline.net/lote/detalhe/127423", "107")</f>
      </c>
      <c r="B68" s="4" t="s">
        <f>=HYPERLINK("https://www.leilaoonline.net/lote/detalhe/127423", "PRENSA EXCÊNTRICA  0,5 TON")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=HYPERLINK("https://www.leilaoonline.net/lote/detalhe/127425", "109")</f>
      </c>
      <c r="B69" s="4" t="s">
        <f>=HYPERLINK("https://www.leilaoonline.net/lote/detalhe/127425", "JATO DE GRANALHA")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=HYPERLINK("https://www.leilaoonline.net/lote/detalhe/127426", "110")</f>
      </c>
      <c r="B70" s="4" t="s">
        <f>=HYPERLINK("https://www.leilaoonline.net/lote/detalhe/127426", "SERRA POLICORTE MONOFÁSICA")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700,00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=HYPERLINK("https://www.leilaoonline.net/lote/detalhe/127427", "113")</f>
      </c>
      <c r="B71" s="4" t="s">
        <f>=HYPERLINK("https://www.leilaoonline.net/lote/detalhe/127427", "FURADEIRA DE BANCADA TRIFÁSICA MOTOMIL")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=HYPERLINK("https://www.leilaoonline.net/lote/detalhe/127428", "115")</f>
      </c>
      <c r="B72" s="4" t="s">
        <f>=HYPERLINK("https://www.leilaoonline.net/lote/detalhe/127428", "TRANSPALETEIRA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=HYPERLINK("https://www.leilaoonline.net/lote/detalhe/127429", "117")</f>
      </c>
      <c r="B73" s="4" t="s">
        <f>=HYPERLINK("https://www.leilaoonline.net/lote/detalhe/127429", "MASTRO PARA BANDEIRA 10M")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=HYPERLINK("https://www.leilaoonline.net/lote/detalhe/127430", "122")</f>
      </c>
      <c r="B74" s="4" t="s">
        <f>=HYPERLINK("https://www.leilaoonline.net/lote/detalhe/127430", "SISTEMA DE CÂMERA SEESNAKE")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=HYPERLINK("https://www.leilaoonline.net/lote/detalhe/127431", "123")</f>
      </c>
      <c r="B75" s="4" t="s">
        <f>=HYPERLINK("https://www.leilaoonline.net/lote/detalhe/127431", "SISTEMA DE CÂMERA SEESNAKE")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=HYPERLINK("https://www.leilaoonline.net/lote/detalhe/127432", "125")</f>
      </c>
      <c r="B76" s="4" t="s">
        <f>=HYPERLINK("https://www.leilaoonline.net/lote/detalhe/127432", "BRAÇO GIRATÓRIO 500KG")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=HYPERLINK("https://www.leilaoonline.net/lote/detalhe/127433", "130")</f>
      </c>
      <c r="B77" s="4" t="s">
        <f>=HYPERLINK("https://www.leilaoonline.net/lote/detalhe/127433", "QUEIMADOR DE COMBUSTÍVEL GLP PARA CALDEIRA TENGE")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=HYPERLINK("https://www.leilaoonline.net/lote/detalhe/127434", "131")</f>
      </c>
      <c r="B78" s="4" t="s">
        <f>=HYPERLINK("https://www.leilaoonline.net/lote/detalhe/127434", "TRITURADOR DE PAPEL PARA ESCRITÓRIO")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=HYPERLINK("https://www.leilaoonline.net/lote/detalhe/127435", "132")</f>
      </c>
      <c r="B79" s="4" t="s">
        <f>=HYPERLINK("https://www.leilaoonline.net/lote/detalhe/127435", "BRAÇO GIRATÓRIO 360 GRAUS")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=HYPERLINK("https://www.leilaoonline.net/lote/detalhe/127436", "137")</f>
      </c>
      <c r="B80" s="4" t="s">
        <f>=HYPERLINK("https://www.leilaoonline.net/lote/detalhe/127436", "1 UNIDADE DE PISTÃO HIDRÁULICO (160CM X 20CM DIÂMETRO DO ÊMBOLO)")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=HYPERLINK("https://www.leilaoonline.net/lote/detalhe/127437", "139")</f>
      </c>
      <c r="B81" s="4" t="s">
        <f>=HYPERLINK("https://www.leilaoonline.net/lote/detalhe/127437", "MÁQUINA PARA EMBALAR")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=HYPERLINK("https://www.leilaoonline.net/lote/detalhe/127438", "147")</f>
      </c>
      <c r="B82" s="4" t="s">
        <f>=HYPERLINK("https://www.leilaoonline.net/lote/detalhe/127438", "SERVO MOTOR 15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=HYPERLINK("https://www.leilaoonline.net/lote/detalhe/127439", "148")</f>
      </c>
      <c r="B83" s="4" t="s">
        <f>=HYPERLINK("https://www.leilaoonline.net/lote/detalhe/127439", "SERVO MOTOR 15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=HYPERLINK("https://www.leilaoonline.net/lote/detalhe/127440", "154")</f>
      </c>
      <c r="B84" s="4" t="s">
        <f>=HYPERLINK("https://www.leilaoonline.net/lote/detalhe/127440", "COFRE MECÂNICO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=HYPERLINK("https://www.leilaoonline.net/lote/detalhe/127441", "155")</f>
      </c>
      <c r="B85" s="4" t="s">
        <f>=HYPERLINK("https://www.leilaoonline.net/lote/detalhe/127441", "2 COFRES MECÂNICOS COM CHAVE TETRA 60X48X45CM (SEM USO)")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=HYPERLINK("https://www.leilaoonline.net/lote/detalhe/127442", "156")</f>
      </c>
      <c r="B86" s="4" t="s">
        <f>=HYPERLINK("https://www.leilaoonline.net/lote/detalhe/127442", "2 COFRES MECÂNICOS COM CHAVE TETRA 60X48X45CM (SEM USO)")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=HYPERLINK("https://www.leilaoonline.net/lote/detalhe/127443", "157")</f>
      </c>
      <c r="B87" s="4" t="s">
        <f>=HYPERLINK("https://www.leilaoonline.net/lote/detalhe/127443", "2 COFRES MECÂNICOS COM CHAVE TETRA 60X48X45CM (SEM USO)")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=HYPERLINK("https://www.leilaoonline.net/lote/detalhe/127444", "158")</f>
      </c>
      <c r="B88" s="4" t="s">
        <f>=HYPERLINK("https://www.leilaoonline.net/lote/detalhe/127444", "2 COFRES MECÂNICOS COM CHAVE TETRA 60X48X45CM (SEM USO)")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=HYPERLINK("https://www.leilaoonline.net/lote/detalhe/127445", "159")</f>
      </c>
      <c r="B89" s="4" t="s">
        <f>=HYPERLINK("https://www.leilaoonline.net/lote/detalhe/127445", "2 COFRES MECÂNICOS COM CHAVE TETRA 60X48X45CM (SEM USO)")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=HYPERLINK("https://www.leilaoonline.net/lote/detalhe/127446", "160")</f>
      </c>
      <c r="B90" s="4" t="s">
        <f>=HYPERLINK("https://www.leilaoonline.net/lote/detalhe/127446", "CALDEIRA AALBORG 5000 KG/H")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=HYPERLINK("https://www.leilaoonline.net/lote/detalhe/127447", "161")</f>
      </c>
      <c r="B91" s="4" t="s">
        <f>=HYPERLINK("https://www.leilaoonline.net/lote/detalhe/127447", "SERRA DE FITA ROMAFRA")</f>
      </c>
      <c r="C91" s="4" t="inlineStr">
        <is>
          <t>Não vendido</t>
        </is>
      </c>
      <c r="D91" s="4" t="inlineStr">
        <is>
          <t>28</t>
        </is>
      </c>
      <c r="E91" s="5" t="inlineStr">
        <is>
          <t>7.750,00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=HYPERLINK("https://www.leilaoonline.net/lote/detalhe/127448", "162")</f>
      </c>
      <c r="B92" s="4" t="s">
        <f>=HYPERLINK("https://www.leilaoonline.net/lote/detalhe/127448", "EMPILHADEIRA ELÉTRICA PANTOGRÁFICA YALE NDR35; ANO 2010; 1.600 KG ")</f>
      </c>
      <c r="C92" s="4" t="inlineStr">
        <is>
          <t>Não vendido</t>
        </is>
      </c>
      <c r="D92" s="4" t="inlineStr">
        <is>
          <t>43</t>
        </is>
      </c>
      <c r="E92" s="5" t="inlineStr">
        <is>
          <t>12.000,00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=HYPERLINK("https://www.leilaoonline.net/lote/detalhe/127449", "167")</f>
      </c>
      <c r="B93" s="4" t="s">
        <f>=HYPERLINK("https://www.leilaoonline.net/lote/detalhe/127449", "BANCADA PARA TESTE DE BATERIA")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=HYPERLINK("https://www.leilaoonline.net/lote/detalhe/127450", "168")</f>
      </c>
      <c r="B94" s="4" t="s">
        <f>=HYPERLINK("https://www.leilaoonline.net/lote/detalhe/127450", "FRISADEIRA MANUAL")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=HYPERLINK("https://www.leilaoonline.net/lote/detalhe/127451", "169")</f>
      </c>
      <c r="B95" s="4" t="s">
        <f>=HYPERLINK("https://www.leilaoonline.net/lote/detalhe/127451", "ESTRUTURA COM 4 VIGAS COM APX. 6M E 4 VIGAS COM APX.. 7,30M (VIGAS COM APX. 45CM DE ALTURA E 17CM DE LARGURA)")</f>
      </c>
      <c r="C95" s="4" t="inlineStr">
        <is>
          <t>Vendido</t>
        </is>
      </c>
      <c r="D95" s="4" t="inlineStr">
        <is>
          <t>8</t>
        </is>
      </c>
      <c r="E95" s="5" t="inlineStr">
        <is>
          <t>4.500,00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=HYPERLINK("https://www.leilaoonline.net/lote/detalhe/127452", "176")</f>
      </c>
      <c r="B96" s="4" t="s">
        <f>=HYPERLINK("https://www.leilaoonline.net/lote/detalhe/127452", "CAIXA D'ÁGUA TIPO TAÇA TULIPA 2500 LITROS (ENCONTRA-SE DESATIVADA E SEPARADA EM 2 PARTES)")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=HYPERLINK("https://www.leilaoonline.net/lote/detalhe/127453", "177")</f>
      </c>
      <c r="B97" s="4" t="s">
        <f>=HYPERLINK("https://www.leilaoonline.net/lote/detalhe/127453", "BOMBA HELICOIDAL IMBIL 25HP")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=HYPERLINK("https://www.leilaoonline.net/lote/detalhe/127454", "179")</f>
      </c>
      <c r="B98" s="4" t="s">
        <f>=HYPERLINK("https://www.leilaoonline.net/lote/detalhe/127454", "BOMBA KSB 12 PARA 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=HYPERLINK("https://www.leilaoonline.net/lote/detalhe/127455", "183")</f>
      </c>
      <c r="B99" s="4" t="s">
        <f>=HYPERLINK("https://www.leilaoonline.net/lote/detalhe/127455", "ARQUIVO")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=HYPERLINK("https://www.leilaoonline.net/lote/detalhe/127456", "186")</f>
      </c>
      <c r="B100" s="4" t="s">
        <f>=HYPERLINK("https://www.leilaoonline.net/lote/detalhe/127456", "TORNO DE CORREIA COM MOTOR MONOFÁSICO")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=HYPERLINK("https://www.leilaoonline.net/lote/detalhe/127457", "187")</f>
      </c>
      <c r="B101" s="4" t="s">
        <f>=HYPERLINK("https://www.leilaoonline.net/lote/detalhe/127457", "MÁQUINA DE SOLDA")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=HYPERLINK("https://www.leilaoonline.net/lote/detalhe/127458", "191")</f>
      </c>
      <c r="B102" s="4" t="s">
        <f>=HYPERLINK("https://www.leilaoonline.net/lote/detalhe/127458", "SERRA CIRCULAR")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=HYPERLINK("https://www.leilaoonline.net/lote/detalhe/127459", "193")</f>
      </c>
      <c r="B103" s="4" t="s">
        <f>=HYPERLINK("https://www.leilaoonline.net/lote/detalhe/127459", "COMPRESSOR DE PISTÃO")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=HYPERLINK("https://www.leilaoonline.net/lote/detalhe/127460", "195")</f>
      </c>
      <c r="B104" s="4" t="s">
        <f>=HYPERLINK("https://www.leilaoonline.net/lote/detalhe/127460", "PRENSA BALANCIM 6 TON.")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=HYPERLINK("https://www.leilaoonline.net/lote/detalhe/127461", "196")</f>
      </c>
      <c r="B105" s="4" t="s">
        <f>=HYPERLINK("https://www.leilaoonline.net/lote/detalhe/127461", "MOTOR DE CORRENTE CONTÍNUA SIEMENS 350 HP")</f>
      </c>
      <c r="C105" s="4" t="inlineStr">
        <is>
          <t>Não vendido</t>
        </is>
      </c>
      <c r="D105" s="4" t="inlineStr">
        <is>
          <t>12</t>
        </is>
      </c>
      <c r="E105" s="5" t="inlineStr">
        <is>
          <t>2.800,00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=HYPERLINK("https://www.leilaoonline.net/lote/detalhe/127462", "197")</f>
      </c>
      <c r="B106" s="4" t="s">
        <f>=HYPERLINK("https://www.leilaoonline.net/lote/detalhe/127462", "MOTOR DE CORRENTE CONTÍNUA SIEMENS 350 HP")</f>
      </c>
      <c r="C106" s="4" t="inlineStr">
        <is>
          <t>Não vendido</t>
        </is>
      </c>
      <c r="D106" s="4" t="inlineStr">
        <is>
          <t>42</t>
        </is>
      </c>
      <c r="E106" s="5" t="inlineStr">
        <is>
          <t>7.150,00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=HYPERLINK("https://www.leilaoonline.net/lote/detalhe/127463", "198")</f>
      </c>
      <c r="B107" s="4" t="s">
        <f>=HYPERLINK("https://www.leilaoonline.net/lote/detalhe/127463", "FUNIL")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=HYPERLINK("https://www.leilaoonline.net/lote/detalhe/127464", "199")</f>
      </c>
      <c r="B108" s="4" t="s">
        <f>=HYPERLINK("https://www.leilaoonline.net/lote/detalhe/127464", "ENVASADORA DIALMATICA EM AÇO INÓX")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=HYPERLINK("https://www.leilaoonline.net/lote/detalhe/127465", "200")</f>
      </c>
      <c r="B109" s="4" t="s">
        <f>=HYPERLINK("https://www.leilaoonline.net/lote/detalhe/127465", "UNIDADE HIDRÁULICA")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=HYPERLINK("https://www.leilaoonline.net/lote/detalhe/127466", "201")</f>
      </c>
      <c r="B110" s="4" t="s">
        <f>=HYPERLINK("https://www.leilaoonline.net/lote/detalhe/127466", "EQUIPAMENTO COM PISTÃO PNEUMÁTICO")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=HYPERLINK("https://www.leilaoonline.net/lote/detalhe/127467", "202")</f>
      </c>
      <c r="B111" s="4" t="s">
        <f>=HYPERLINK("https://www.leilaoonline.net/lote/detalhe/127467", "ELETROIMÃ METALMAG")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=HYPERLINK("https://www.leilaoonline.net/lote/detalhe/127468", "203")</f>
      </c>
      <c r="B112" s="4" t="s">
        <f>=HYPERLINK("https://www.leilaoonline.net/lote/detalhe/127468", "MOTORREDUTOR 20 HP")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=HYPERLINK("https://www.leilaoonline.net/lote/detalhe/127469", "204")</f>
      </c>
      <c r="B113" s="4" t="s">
        <f>=HYPERLINK("https://www.leilaoonline.net/lote/detalhe/127469", "TANQUE DE FIBRA PARA ARMAZENAMENTO DE RESÍDUOS")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=HYPERLINK("https://www.leilaoonline.net/lote/detalhe/127470", "205")</f>
      </c>
      <c r="B114" s="4" t="s">
        <f>=HYPERLINK("https://www.leilaoonline.net/lote/detalhe/127470", "PENEIRADOR")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=HYPERLINK("https://www.leilaoonline.net/lote/detalhe/127471", "207")</f>
      </c>
      <c r="B115" s="4" t="s">
        <f>=HYPERLINK("https://www.leilaoonline.net/lote/detalhe/127471", "UNIDADE HIDRÁULICA MÓVEL (ACOMPANHA CARRINHO PALETEIRO)")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1.150,00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=HYPERLINK("https://www.leilaoonline.net/lote/detalhe/127472", "208")</f>
      </c>
      <c r="B116" s="4" t="s">
        <f>=HYPERLINK("https://www.leilaoonline.net/lote/detalhe/127472", "UNIDADE HIDRÁULICA 7,5 HP")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=HYPERLINK("https://www.leilaoonline.net/lote/detalhe/127473", "209")</f>
      </c>
      <c r="B117" s="4" t="s">
        <f>=HYPERLINK("https://www.leilaoonline.net/lote/detalhe/127473", "ESTUFA")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=HYPERLINK("https://www.leilaoonline.net/lote/detalhe/127474", "210")</f>
      </c>
      <c r="B118" s="4" t="s">
        <f>=HYPERLINK("https://www.leilaoonline.net/lote/detalhe/127474", "TERMOSOLDA 3900W")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=HYPERLINK("https://www.leilaoonline.net/lote/detalhe/127475", "211")</f>
      </c>
      <c r="B119" s="4" t="s">
        <f>=HYPERLINK("https://www.leilaoonline.net/lote/detalhe/127475", "DOBRADEIRA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=HYPERLINK("https://www.leilaoonline.net/lote/detalhe/127476", "212")</f>
      </c>
      <c r="B120" s="4" t="s">
        <f>=HYPERLINK("https://www.leilaoonline.net/lote/detalhe/127476", "DOBRADEIRA MANUAL IMAG 1000MM X 2MM")</f>
      </c>
      <c r="C120" s="4" t="inlineStr">
        <is>
          <t>Não vendido</t>
        </is>
      </c>
      <c r="D120" s="4" t="inlineStr">
        <is>
          <t>18</t>
        </is>
      </c>
      <c r="E120" s="5" t="inlineStr">
        <is>
          <t>3.550,00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2026-06-30T11:13:40.00Z</dcterms:created>
  <dc:creator>Tellks Tecnologia</dc:creator>
  <cp:revision>0</cp:revision>
</cp:coreProperties>
</file>