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 CAMINHÕES VW: 1- 17.250E (11/12) * 6 -10.160 DEL. EURO V 13) * 23 -17280 CONSTEL. (14,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=HYPERLINK("https://www.leilaoonline.net/lote/detalhe/129546", "001")</f>
      </c>
      <c r="B11" s="4" t="s">
        <f>=HYPERLINK("https://www.leilaoonline.net/lote/detalhe/129546", " VOLKSWAGEN 17.250E WORKER PREF 211098 PLACA:  EZD5942 ANO/MOD:  2011 ./ 2012 RENAVAM:  589673890 CHASSI:  9533N82T2CR215332 N.MOTOR:  36345547 OBS:  TOCO Automático EQUIP:  PORTAL - CHL 15m³ SINTESE ANEXO . NO ESTADO. ")</f>
      </c>
      <c r="C11" s="4" t="inlineStr">
        <is>
          <t>Vendido</t>
        </is>
      </c>
      <c r="D11" s="4" t="inlineStr">
        <is>
          <t>85</t>
        </is>
      </c>
      <c r="E11" s="5" t="inlineStr">
        <is>
          <t>107.000,00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=HYPERLINK("https://www.leilaoonline.net/lote/detalhe/129547", "002")</f>
      </c>
      <c r="B12" s="4" t="s">
        <f>=HYPERLINK("https://www.leilaoonline.net/lote/detalhe/129547", " VOLKSWAGEN 10.160 DELIVERY EURO V PREF 213132 PLACA:  FLG2153  ANO/MOD:  2013 ./ 2013 RENAVAM:  992306965 CHASSI:  9531M62P0DR357195 N.MOTOR:  89094141 OBS:  TOCO Mecânica Veic. SEM EQUIPAMENTO. SINTESE ANEXO . NO ESTADO. ")</f>
      </c>
      <c r="C12" s="4" t="inlineStr">
        <is>
          <t>Vendido</t>
        </is>
      </c>
      <c r="D12" s="4" t="inlineStr">
        <is>
          <t>61</t>
        </is>
      </c>
      <c r="E12" s="5" t="inlineStr">
        <is>
          <t>95.000,00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=HYPERLINK("https://www.leilaoonline.net/lote/detalhe/129557", "003")</f>
      </c>
      <c r="B13" s="4" t="s">
        <f>=HYPERLINK("https://www.leilaoonline.net/lote/detalhe/129557", " VOLKSWAGEN 10.160 DELIVERY EURO V PREF 213133 PLACA:  FLG2152  ANO/MOD:  2013 ./ 2013 RENAVAM:  596617380 CHASSI:  9531M62P5DR357504 N.MOTOR:  89095289 OBS:  TOCO Mecânica Veic. SEM EQUIPAMENTO. SINTESE ANEXO . NO ESTADO. 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86.500,00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=HYPERLINK("https://www.leilaoonline.net/lote/detalhe/129565", "004")</f>
      </c>
      <c r="B14" s="4" t="s">
        <f>=HYPERLINK("https://www.leilaoonline.net/lote/detalhe/129565", " VOLKSWAGEN 10.160 DELIVERY EURO V PREF 213134 PLACA:  FAX5B34 ANO/MOD:  2013 ./ 2013 RENAVAM:  596617828 CHASSI:  9531M62P5DR357509 N.MOTOR:  89094150 OBS:  TOCO Mecânica Veic. SEM EQUIPAMENTO. SINTESE ANEXO . NO ESTADO. ")</f>
      </c>
      <c r="C14" s="4" t="inlineStr">
        <is>
          <t>Vendido</t>
        </is>
      </c>
      <c r="D14" s="4" t="inlineStr">
        <is>
          <t>68</t>
        </is>
      </c>
      <c r="E14" s="5" t="inlineStr">
        <is>
          <t>98.500,00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=HYPERLINK("https://www.leilaoonline.net/lote/detalhe/129563", "005")</f>
      </c>
      <c r="B15" s="4" t="s">
        <f>=HYPERLINK("https://www.leilaoonline.net/lote/detalhe/129563", " VOLKSWAGEN 10.160 DELIVERY EURO V PREF 213135 PLACA:  FLG2155 ANO/MOD:  2013 ./ 2013 RENAVAM:  596617852 CHASSI:  9531M62P5DR357522 N.MOTOR:  89094317 OBS:  TOCO Mecânica Veic. SEM EQUIPAMENTO. SINTESE ANEXO . NO ESTADO. ")</f>
      </c>
      <c r="C15" s="4" t="inlineStr">
        <is>
          <t>Vendido</t>
        </is>
      </c>
      <c r="D15" s="4" t="inlineStr">
        <is>
          <t>61</t>
        </is>
      </c>
      <c r="E15" s="5" t="inlineStr">
        <is>
          <t>104.000,00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=HYPERLINK("https://www.leilaoonline.net/lote/detalhe/129551", "006")</f>
      </c>
      <c r="B16" s="4" t="s">
        <f>=HYPERLINK("https://www.leilaoonline.net/lote/detalhe/129551", " VOLKSWAGEN 10.160 DELIVERY EURO V PREF 213136 PLACA:  FLG2B56 ANO/MOD:  2013 ./ 2013 RENAVAM:  596618360 CHASSI:  9531M62P5DR357769 N.MOTOR:  89096169 OBS:  TOCO Mecânica Veic. SEM EQUIPAMENTO. SINTESE ANEXO . NO ESTADO. ")</f>
      </c>
      <c r="C16" s="4" t="inlineStr">
        <is>
          <t>Vendido</t>
        </is>
      </c>
      <c r="D16" s="4" t="inlineStr">
        <is>
          <t>44</t>
        </is>
      </c>
      <c r="E16" s="5" t="inlineStr">
        <is>
          <t>86.500,00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=HYPERLINK("https://www.leilaoonline.net/lote/detalhe/129564", "007")</f>
      </c>
      <c r="B17" s="4" t="s">
        <f>=HYPERLINK("https://www.leilaoonline.net/lote/detalhe/129564", " VOLKSWAGEN 10.160 DELIVERY EURO V PREF 213137 PLACA:  FLG2161 ANO/MOD:  2013 ./ 2013 RENAVAM:  596616937 CHASSI:  9531M62P5DR357399 N.MOTOR:  89095025 OBS:  TOCO Mecânica Veic. SEM EQUIPAMENTO. SINTESE ANEXO . NO ESTADO. ")</f>
      </c>
      <c r="C17" s="4" t="inlineStr">
        <is>
          <t>Vendido</t>
        </is>
      </c>
      <c r="D17" s="4" t="inlineStr">
        <is>
          <t>85</t>
        </is>
      </c>
      <c r="E17" s="5" t="inlineStr">
        <is>
          <t>107.000,00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=HYPERLINK("https://www.leilaoonline.net/lote/detalhe/129561", "008")</f>
      </c>
      <c r="B18" s="4" t="s">
        <f>=HYPERLINK("https://www.leilaoonline.net/lote/detalhe/129561", " VOLKSWAGEN 17.280 CONSTELLATION PREF 214097 PLACA:  FFJ2444 ANO/MOD:  2014 ./ 2015 RENAVAM:  1026678835 CHASSI:  953658248FR500949 N.MOTOR:  2093918A563911 OBS:  TRUCADO Automático Veic. SEM EQUIPAMENTO. SINTESE ANEXO . NO ESTADO. ")</f>
      </c>
      <c r="C18" s="4" t="inlineStr">
        <is>
          <t>Vendido</t>
        </is>
      </c>
      <c r="D18" s="4" t="inlineStr">
        <is>
          <t>69</t>
        </is>
      </c>
      <c r="E18" s="5" t="inlineStr">
        <is>
          <t>94.500,00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=HYPERLINK("https://www.leilaoonline.net/lote/detalhe/129562", "009")</f>
      </c>
      <c r="B19" s="4" t="s">
        <f>=HYPERLINK("https://www.leilaoonline.net/lote/detalhe/129562", " VOLKSWAGEN 17.280 CONSTELLATION PREF 215020 PLACA:  GIV8C94 ANO/MOD:  2015 ./ 2016 RENAVAM:  1083107698 CHASSI:  953658240GR604966 N.MOTOR:  2094321A224320 OBS:  TRUCADO Automático Veic. SEM EQUIPAMENTO. SINTESE ANEXO . NO ESTADO. ")</f>
      </c>
      <c r="C19" s="4" t="inlineStr">
        <is>
          <t>Vendido</t>
        </is>
      </c>
      <c r="D19" s="4" t="inlineStr">
        <is>
          <t>50</t>
        </is>
      </c>
      <c r="E19" s="5" t="inlineStr">
        <is>
          <t>84.500,00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=HYPERLINK("https://www.leilaoonline.net/lote/detalhe/129566", "010")</f>
      </c>
      <c r="B20" s="4" t="s">
        <f>=HYPERLINK("https://www.leilaoonline.net/lote/detalhe/129566", " VOLKSWAGEN 17.280 CONSTELLATION PREF 215025 PLACA:  GEO5675 ANO/MOD:  2015 ./ 2016 RENAVAM:  1083106950 CHASSI:  953658243GR605089 N.MOTOR:  2094321A204320 OBS:  TRUCADO Automático Veic. SEM EQUIPAMENTO. SINTESE ANEXO . NO ESTADO. ")</f>
      </c>
      <c r="C20" s="4" t="inlineStr">
        <is>
          <t>Vendido</t>
        </is>
      </c>
      <c r="D20" s="4" t="inlineStr">
        <is>
          <t>111</t>
        </is>
      </c>
      <c r="E20" s="5" t="inlineStr">
        <is>
          <t>115.500,00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=HYPERLINK("https://www.leilaoonline.net/lote/detalhe/129560", "011")</f>
      </c>
      <c r="B21" s="4" t="s">
        <f>=HYPERLINK("https://www.leilaoonline.net/lote/detalhe/129560", " VOLKSWAGEN 17.280 CONSTELLATION PREF 215026 PLACA:  FHO1G06 ANO/MOD:  2015 ./ 2016 RENAVAM:  1080294250 CHASSI:  953658243GR605786 N.MOTOR:  2094336A204328 OBS:  TRUCADO Automático Veic. SEM EQUIPAMENTO. SINTESE ANEXO . NO ESTADO. ")</f>
      </c>
      <c r="C21" s="4" t="inlineStr">
        <is>
          <t>Vendido</t>
        </is>
      </c>
      <c r="D21" s="4" t="inlineStr">
        <is>
          <t>105</t>
        </is>
      </c>
      <c r="E21" s="5" t="inlineStr">
        <is>
          <t>112.500,00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=HYPERLINK("https://www.leilaoonline.net/lote/detalhe/129552", "012")</f>
      </c>
      <c r="B22" s="4" t="s">
        <f>=HYPERLINK("https://www.leilaoonline.net/lote/detalhe/129552", " VOLKSWAGEN 17.280 CONSTELLATION PREF 215029 PLACA:  GCI6H13 ANO/MOD:  2015 ./ 2016 RENAVAM:  1080294918 CHASSI:  953658246GR605670 N.MOTOR:  2094336A254328 OBS:  TRUCADO Automático Veic. SEM EQUIPAMENTO. SINTESE ANEXO . NO ESTADO. ")</f>
      </c>
      <c r="C22" s="4" t="inlineStr">
        <is>
          <t>Vendido</t>
        </is>
      </c>
      <c r="D22" s="4" t="inlineStr">
        <is>
          <t>29</t>
        </is>
      </c>
      <c r="E22" s="5" t="inlineStr">
        <is>
          <t>108.500,00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=HYPERLINK("https://www.leilaoonline.net/lote/detalhe/129550", "013")</f>
      </c>
      <c r="B23" s="4" t="s">
        <f>=HYPERLINK("https://www.leilaoonline.net/lote/detalhe/129550", " VOLKSWAGEN 17.280 CONSTELLATION PREF 215032 PLACA:  GBP2A97 ANO/MOD:  2015 ./ 2016 RENAVAM:  1083108724 CHASSI:  953658248GR604908 N.MOTOR:  2094309A114303 OBS:  TRUCADO Automático Veic. SEM EQUIPAMENTO. SINTESE ANEXO . NO ESTADO. ")</f>
      </c>
      <c r="C23" s="4" t="inlineStr">
        <is>
          <t>Vendido</t>
        </is>
      </c>
      <c r="D23" s="4" t="inlineStr">
        <is>
          <t>55</t>
        </is>
      </c>
      <c r="E23" s="5" t="inlineStr">
        <is>
          <t>87.500,00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=HYPERLINK("https://www.leilaoonline.net/lote/detalhe/129553", "014")</f>
      </c>
      <c r="B24" s="4" t="s">
        <f>=HYPERLINK("https://www.leilaoonline.net/lote/detalhe/129553", " VOLKSWAGEN 17.280 CONSTELLATION PREF 215033 PLACA:  GJU2F39 ANO/MOD:  2015 ./ 2016 RENAVAM:  1083108627 CHASSI:  953658248GR604990 N.MOTOR:  2094321A244320 OBS:  TRUCADO Automático Veic. SEM EQUIPAMENTO. SINTESE ANEXO . NO ESTADO. ")</f>
      </c>
      <c r="C24" s="4" t="inlineStr">
        <is>
          <t>Vendido</t>
        </is>
      </c>
      <c r="D24" s="4" t="inlineStr">
        <is>
          <t>102</t>
        </is>
      </c>
      <c r="E24" s="5" t="inlineStr">
        <is>
          <t>110.500,00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=HYPERLINK("https://www.leilaoonline.net/lote/detalhe/129548", "015")</f>
      </c>
      <c r="B25" s="4" t="s">
        <f>=HYPERLINK("https://www.leilaoonline.net/lote/detalhe/129548", " VOLKSWAGEN 17.280 CONSTELLATION PREF 215035 PLACA:  GIW9E34 ANO/MOD:  2015 ./ 2016 RENAVAM:  1087444842 CHASSI:  953658248GR605072 N.MOTOR:  2094321A214320 OBS:  TRUCADO Automático Veic. SEM EQUIPAMENTO. SINTESE ANEXO . NO ESTADO. ")</f>
      </c>
      <c r="C25" s="4" t="inlineStr">
        <is>
          <t>Vendido</t>
        </is>
      </c>
      <c r="D25" s="4" t="inlineStr">
        <is>
          <t>106</t>
        </is>
      </c>
      <c r="E25" s="5" t="inlineStr">
        <is>
          <t>112.500,00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=HYPERLINK("https://www.leilaoonline.net/lote/detalhe/129559", "016")</f>
      </c>
      <c r="B26" s="4" t="s">
        <f>=HYPERLINK("https://www.leilaoonline.net/lote/detalhe/129559", " VOLKSWAGEN 17.280 CONSTELLATION PREF 215036 PLACA:  GGS6111 ANO/MOD:  2015 ./ 2016 RENAVAM:  1083107191 CHASSI:  953658248GR605265 N.MOTOR:  2094325A064320 OBS:  TRUCADO Automático Veic. SEM EQUIPAMENTO. SINTESE ANEXO . NO ESTADO. ")</f>
      </c>
      <c r="C26" s="4" t="inlineStr">
        <is>
          <t>Vendido</t>
        </is>
      </c>
      <c r="D26" s="4" t="inlineStr">
        <is>
          <t>51</t>
        </is>
      </c>
      <c r="E26" s="5" t="inlineStr">
        <is>
          <t>85.000,00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=HYPERLINK("https://www.leilaoonline.net/lote/detalhe/129555", "017")</f>
      </c>
      <c r="B27" s="4" t="s">
        <f>=HYPERLINK("https://www.leilaoonline.net/lote/detalhe/129555", " VOLKSWAGEN 17.280 CONSTELLATION PREF 215040 PLACA:  GCK7D99 ANO/MOD:  2015 ./ 2016 RENAVAM:  1088203962 CHASSI:  953658240GR605146 N.MOTOR:  2094321A184320 OBS:  TRUCADO Automático Veic. SEM EQUIPAMENTO. SINTESE ANEXO . NO ESTADO. ")</f>
      </c>
      <c r="C27" s="4" t="inlineStr">
        <is>
          <t>Vendido</t>
        </is>
      </c>
      <c r="D27" s="4" t="inlineStr">
        <is>
          <t>48</t>
        </is>
      </c>
      <c r="E27" s="5" t="inlineStr">
        <is>
          <t>83.500,00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=HYPERLINK("https://www.leilaoonline.net/lote/detalhe/129567", "018")</f>
      </c>
      <c r="B28" s="4" t="s">
        <f>=HYPERLINK("https://www.leilaoonline.net/lote/detalhe/129567", " VOLKSWAGEN 17.280 CONSTELLATION PREF 215042 PLACA:  GIB5G83 ANO/MOD:  2015 ./ 2016 RENAVAM:  1088204047 CHASSI:  953658241GR605253 N.MOTOR:  2094325A054320 OBS:  TRUCADO Automático Veic. SEM EQUIPAMENTO. SINTESE ANEXO . NO ESTADO. ")</f>
      </c>
      <c r="C28" s="4" t="inlineStr">
        <is>
          <t>Vendido</t>
        </is>
      </c>
      <c r="D28" s="4" t="inlineStr">
        <is>
          <t>56</t>
        </is>
      </c>
      <c r="E28" s="5" t="inlineStr">
        <is>
          <t>87.500,00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=HYPERLINK("https://www.leilaoonline.net/lote/detalhe/129556", "019")</f>
      </c>
      <c r="B29" s="4" t="s">
        <f>=HYPERLINK("https://www.leilaoonline.net/lote/detalhe/129556", " VOLKSWAGEN 17.280 CONSTELLATION PREF 215046 PLACA:  GBB2F21 ANO/MOD:  2015 ./ 2016 RENAVAM:  1088203717 CHASSI:  953658245GR605014 N.MOTOR:  2094320A134320 OBS:  TRUCADO Automático Veic. SEM EQUIPAMENTO. SINTESE ANEXO . NO ESTADO. ")</f>
      </c>
      <c r="C29" s="4" t="inlineStr">
        <is>
          <t>Vendido</t>
        </is>
      </c>
      <c r="D29" s="4" t="inlineStr">
        <is>
          <t>46</t>
        </is>
      </c>
      <c r="E29" s="5" t="inlineStr">
        <is>
          <t>87.500,00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=HYPERLINK("https://www.leilaoonline.net/lote/detalhe/129554", "020")</f>
      </c>
      <c r="B30" s="4" t="s">
        <f>=HYPERLINK("https://www.leilaoonline.net/lote/detalhe/129554", " VOLKSWAGEN 17.280 CONSTELLATION PREF 215052 PLACA:  GIB0F27 ANO/MOD:  2015 ./ 2016 RENAVAM:  1083961940 CHASSI:  953658246GR605166 N.MOTOR:  2094320A124320 OBS:  TRUCADO Automático Veic. SEM EQUIPAMENTO. SINTESE ANEXO . NO ESTADO. ")</f>
      </c>
      <c r="C30" s="4" t="inlineStr">
        <is>
          <t>Vendido</t>
        </is>
      </c>
      <c r="D30" s="4" t="inlineStr">
        <is>
          <t>17</t>
        </is>
      </c>
      <c r="E30" s="5" t="inlineStr">
        <is>
          <t>88.000,00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=HYPERLINK("https://www.leilaoonline.net/lote/detalhe/129549", "021")</f>
      </c>
      <c r="B31" s="4" t="s">
        <f>=HYPERLINK("https://www.leilaoonline.net/lote/detalhe/129549", " VOLKSWAGEN 17.280 CONSTELLATION PREF 215053 PLACA:  GCI5D22 ANO/MOD:  2015 ./ 2016 RENAVAM:  1084852753 CHASSI:  953658246GR605278 N.MOTOR:  2094325A094320 OBS:  TRUCADO Automático Veic. SEM EQUIPAMENTO. SINTESE ANEXO . NO ESTADO. ")</f>
      </c>
      <c r="C31" s="4" t="inlineStr">
        <is>
          <t>Não vendido</t>
        </is>
      </c>
      <c r="D31" s="4" t="inlineStr">
        <is>
          <t>61</t>
        </is>
      </c>
      <c r="E31" s="5" t="inlineStr">
        <is>
          <t>90.000,00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=HYPERLINK("https://www.leilaoonline.net/lote/detalhe/129558", "022")</f>
      </c>
      <c r="B32" s="4" t="s">
        <f>=HYPERLINK("https://www.leilaoonline.net/lote/detalhe/129558", " VOLKSWAGEN 17.280 CONSTELLATION PREF 215054 PLACA:  GJF2H22 ANO/MOD:  2015 ./ 2016 RENAVAM:  1083961966 CHASSI:  953658247GR605239 N.MOTOR:  2094320A104320 OBS:  TRUCADO Automático Veic. SEM EQUIPAMENTO. SINTESE ANEXO . NO ESTADO. ")</f>
      </c>
      <c r="C32" s="4" t="inlineStr">
        <is>
          <t>Vendido</t>
        </is>
      </c>
      <c r="D32" s="4" t="inlineStr">
        <is>
          <t>64</t>
        </is>
      </c>
      <c r="E32" s="5" t="inlineStr">
        <is>
          <t>91.500,00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=HYPERLINK("https://www.leilaoonline.net/lote/detalhe/129568", "023")</f>
      </c>
      <c r="B33" s="4" t="s">
        <f>=HYPERLINK("https://www.leilaoonline.net/lote/detalhe/129568", " VOLKSWAGEN 17.280 CONSTELLATION PREF 215058 PLACA:  GCT3C38 ANO/MOD:  2015 ./ 2016 RENAVAM:  1080294500 CHASSI:  953658249GR605940 N.MOTOR:  2094337A384337 OBS:  TRUCADO Automático Veic. SEM EQUIPAMENTO. SINTESE ANEXO . NO ESTADO. ")</f>
      </c>
      <c r="C33" s="4" t="inlineStr">
        <is>
          <t>Vendido</t>
        </is>
      </c>
      <c r="D33" s="4" t="inlineStr">
        <is>
          <t>90</t>
        </is>
      </c>
      <c r="E33" s="5" t="inlineStr">
        <is>
          <t>104.500,00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=HYPERLINK("https://www.leilaoonline.net/lote/detalhe/129569", "024")</f>
      </c>
      <c r="B34" s="4" t="s">
        <f>=HYPERLINK("https://www.leilaoonline.net/lote/detalhe/129569", " VOLKSWAGEN 17.280 CONSTELLATION PREF 215063 PLACA:  FEN4F67 ANO/MOD:  2015 ./ 2016 RENAVAM:  1087444559 CHASSI:  953658247GR605287 N.MOTOR:  2094320A154320 OBS:  TRUCADO Automático Veic. SEM EQUIPAMENTO. SINTESE ANEXO . NO ESTADO. ")</f>
      </c>
      <c r="C34" s="4" t="inlineStr">
        <is>
          <t>Vendido</t>
        </is>
      </c>
      <c r="D34" s="4" t="inlineStr">
        <is>
          <t>55</t>
        </is>
      </c>
      <c r="E34" s="5" t="inlineStr">
        <is>
          <t>87.000,00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=HYPERLINK("https://www.leilaoonline.net/lote/detalhe/129571", "025")</f>
      </c>
      <c r="B35" s="4" t="s">
        <f>=HYPERLINK("https://www.leilaoonline.net/lote/detalhe/129571", " VOLKSWAGEN 17.280 CONSTELLATION PREF 215064 PLACA:  GCR1H56 ANO/MOD:  2015 ./ 2016 RENAVAM:  1082753049 CHASSI:  953658240GR605177 N.MOTOR:  2094320A144320 OBS:  TRUCADO Automático Veic. SEM EQUIPAMENTO. SINTESE ANEXO . NO ESTADO. ")</f>
      </c>
      <c r="C35" s="4" t="inlineStr">
        <is>
          <t>Vendido</t>
        </is>
      </c>
      <c r="D35" s="4" t="inlineStr">
        <is>
          <t>52</t>
        </is>
      </c>
      <c r="E35" s="5" t="inlineStr">
        <is>
          <t>106.500,00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=HYPERLINK("https://www.leilaoonline.net/lote/detalhe/129570", "026")</f>
      </c>
      <c r="B36" s="4" t="s">
        <f>=HYPERLINK("https://www.leilaoonline.net/lote/detalhe/129570", " VOLKSWAGEN 17.280 CONSTELLATION PREF 215079 PLACA:  GGN2C25 ANO/MOD:  2015 ./ 2016 RENAVAM:  1083961842 CHASSI:  953658245GR605269 N.MOTOR:  2094325A074320 OBS:  TRUCADO Automático Veic. SEM EQUIPAMENTO. SINTESE ANEXO . NO ESTADO. ")</f>
      </c>
      <c r="C36" s="4" t="inlineStr">
        <is>
          <t>Vendido</t>
        </is>
      </c>
      <c r="D36" s="4" t="inlineStr">
        <is>
          <t>72</t>
        </is>
      </c>
      <c r="E36" s="5" t="inlineStr">
        <is>
          <t>95.500,00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=HYPERLINK("https://www.leilaoonline.net/lote/detalhe/129574", "027")</f>
      </c>
      <c r="B37" s="4" t="s">
        <f>=HYPERLINK("https://www.leilaoonline.net/lote/detalhe/129574", " VOLKSWAGEN 17.280 CONSTELLATION PREF 215081 PLACA:  FCK7A72 ANO/MOD:  2015 ./ 2016 RENAVAM:  1080294748 CHASSI:  953658242GR605696 N.MOTOR:  2094337A354337 OBS:  TRUCADO Automático Veic. SEM EQUIPAMENTO. SINTESE ANEXO . NO ESTADO. ")</f>
      </c>
      <c r="C37" s="4" t="inlineStr">
        <is>
          <t>Vendido</t>
        </is>
      </c>
      <c r="D37" s="4" t="inlineStr">
        <is>
          <t>68</t>
        </is>
      </c>
      <c r="E37" s="5" t="inlineStr">
        <is>
          <t>106.000,00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=HYPERLINK("https://www.leilaoonline.net/lote/detalhe/129573", "028")</f>
      </c>
      <c r="B38" s="4" t="s">
        <f>=HYPERLINK("https://www.leilaoonline.net/lote/detalhe/129573", " VOLKSWAGEN 17.280 CONSTELLATION PREF 215082 PLACA:  GAE8705 ANO/MOD:  2015 ./ 2016 RENAVAM:  1080326232 CHASSI:  95365824XGR605803 N.MOTOR:  2094337A014337 OBS:  TRUCADO Automático Veic. SEM EQUIPAMENTO. SINTESE ANEXO . NO ESTADO. ")</f>
      </c>
      <c r="C38" s="4" t="inlineStr">
        <is>
          <t>Vendido</t>
        </is>
      </c>
      <c r="D38" s="4" t="inlineStr">
        <is>
          <t>69</t>
        </is>
      </c>
      <c r="E38" s="5" t="inlineStr">
        <is>
          <t>94.000,00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=HYPERLINK("https://www.leilaoonline.net/lote/detalhe/129575", "029")</f>
      </c>
      <c r="B39" s="4" t="s">
        <f>=HYPERLINK("https://www.leilaoonline.net/lote/detalhe/129575", " VOLKSWAGEN 17.280 CONSTELLATION PREF 215084 PLACA:  GJI0B25 ANO/MOD:  2015 ./ 2016 RENAVAM:  1081353764 CHASSI:  953658240GR605874 N.MOTOR:  2094338A334337 OBS:  TRUCADO Automático Veic. SEM EQUIPAMENTO. SINTESE ANEXO . NO ESTADO. ")</f>
      </c>
      <c r="C39" s="4" t="inlineStr">
        <is>
          <t>Não vendido</t>
        </is>
      </c>
      <c r="D39" s="4" t="inlineStr">
        <is>
          <t>62</t>
        </is>
      </c>
      <c r="E39" s="5" t="inlineStr">
        <is>
          <t>90.500,00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=HYPERLINK("https://www.leilaoonline.net/lote/detalhe/129572", "030")</f>
      </c>
      <c r="B40" s="4" t="s">
        <f>=HYPERLINK("https://www.leilaoonline.net/lote/detalhe/129572", " VOLKSWAGEN 17.280 CONSTELLATION PREF 215086 PLACA:  GCK6H91 ANO/MOD:  2015 ./ 2016 RENAVAM:  1088845620 CHASSI:  95365824XGR605848 N.MOTOR:  2094339A134337 OBS:  TRUCADO Automático Veic. SEM EQUIPAMENTO. SINTESE ANEXO . NO ESTADO. ")</f>
      </c>
      <c r="C40" s="4" t="inlineStr">
        <is>
          <t>Vendido</t>
        </is>
      </c>
      <c r="D40" s="4" t="inlineStr">
        <is>
          <t>50</t>
        </is>
      </c>
      <c r="E40" s="5" t="inlineStr">
        <is>
          <t>84.500,00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=HYPERLINK("https://www.leilaoonline.net/lote/detalhe/130459", "031")</f>
      </c>
      <c r="B41" s="4" t="s">
        <f>=HYPERLINK("https://www.leilaoonline.net/lote/detalhe/130459", "FILTRO PRENSA 1000 / 50 PLACAS / SAÍDA FILTRADO ABERTA,  TENSÃO DE COM.: 24Vdc, NO ESTADO.  MOD.: TTI FP1 50, FABRICANTE: TECITEC , CAPAC.: 1150 LITROS, 2019, N. SÉRIE: 14275, 380VAC,  NO ESTADO.    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31.000,00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2026-05-15T16:47:52.00Z</dcterms:created>
  <dc:creator>Tellks Tecnologia</dc:creator>
  <cp:revision>0</cp:revision>
</cp:coreProperties>
</file>