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Tratores Valmet, Massey Ferg., Agrale • Retroesc. • Impl.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=HYPERLINK("https://www.leilaoonline.net/lote/detalhe/136019", "002")</f>
      </c>
      <c r="B11" s="4" t="s">
        <f>=HYPERLINK("https://www.leilaoonline.net/lote/detalhe/136019", "CAMINHÃO M. BENZ/1111; 1968/1968; AZUL; DIESEL; TURBINADO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=HYPERLINK("https://www.leilaoonline.net/lote/detalhe/136022", "003")</f>
      </c>
      <c r="B12" s="4" t="s">
        <f>=HYPERLINK("https://www.leilaoonline.net/lote/detalhe/136022", "CAMINHÃO FORD/CARGO 712; 2009/2009; PRATA; DIESEL; PLATAFORMA GUINCHO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=HYPERLINK("https://www.leilaoonline.net/lote/detalhe/136023", "004")</f>
      </c>
      <c r="B13" s="4" t="s">
        <f>=HYPERLINK("https://www.leilaoonline.net/lote/detalhe/136023", "CAMINHÃO M. BENZ/L 608 D; 1976/1976; VERMELHA;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=HYPERLINK("https://www.leilaoonline.net/lote/detalhe/136024", "005")</f>
      </c>
      <c r="B14" s="4" t="s">
        <f>=HYPERLINK("https://www.leilaoonline.net/lote/detalhe/136024", "CAMINHÃO M. BENZ/LA 1113; 1971/1971; BRANCA; DIESEL; TURBINADO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=HYPERLINK("https://www.leilaoonline.net/lote/detalhe/136412", "006")</f>
      </c>
      <c r="B15" s="4" t="s">
        <f>=HYPERLINK("https://www.leilaoonline.net/lote/detalhe/136412", "CAMINHÃO M. BENZ/L 1313; 1983/1983; AZUL; DIESEL; TURBINADO; HIDRÁULICO")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=HYPERLINK("https://www.leilaoonline.net/lote/detalhe/136413", "007")</f>
      </c>
      <c r="B16" s="4" t="s">
        <f>=HYPERLINK("https://www.leilaoonline.net/lote/detalhe/136413", "CAMINHÃO M. BENZ/L 1516; 1981/1983; VERMELHA; DIESEL; TURBINAS HIDRÁULICAS")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=HYPERLINK("https://www.leilaoonline.net/lote/detalhe/136012", "008")</f>
      </c>
      <c r="B17" s="4" t="s">
        <f>=HYPERLINK("https://www.leilaoonline.net/lote/detalhe/136012", "CAMINHÃO MERCEDES BENZ 1113; 1969/1969; VERDE; DIESEL")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=HYPERLINK("https://www.leilaoonline.net/lote/detalhe/136013", "009")</f>
      </c>
      <c r="B18" s="4" t="s">
        <f>=HYPERLINK("https://www.leilaoonline.net/lote/detalhe/136013", "CAMINHÃO MERCEDES BENZ/L 2013; 1981/1981; AMARELA; DIESEL; TURBINADO; HIDRÁULICO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=HYPERLINK("https://www.leilaoonline.net/lote/detalhe/136016", "010")</f>
      </c>
      <c r="B19" s="4" t="s">
        <f>=HYPERLINK("https://www.leilaoonline.net/lote/detalhe/136016", "CAMINHÃO MERCEDES BENZ; 1979/1979; BRANCA; DIESEL;TRUCK; GRANELEIRO, TURBINADO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=HYPERLINK("https://www.leilaoonline.net/lote/detalhe/136018", "011")</f>
      </c>
      <c r="B20" s="4" t="s">
        <f>=HYPERLINK("https://www.leilaoonline.net/lote/detalhe/136018", "GM/CHEVROLET C15; 1972/1972; BRANCA; DIESEL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=HYPERLINK("https://www.leilaoonline.net/lote/detalhe/136014", "012")</f>
      </c>
      <c r="B21" s="4" t="s">
        <f>=HYPERLINK("https://www.leilaoonline.net/lote/detalhe/136014", "REBOQUE; REB/FNV - FRUEHAUF; 1981/1981; LARANJA")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=HYPERLINK("https://www.leilaoonline.net/lote/detalhe/136037", "013")</f>
      </c>
      <c r="B22" s="4" t="s">
        <f>=HYPERLINK("https://www.leilaoonline.net/lote/detalhe/136037", "CAMINHONETE FORD/F1000; 1983/1983; PRETA; DIESEL; TURBINADO; HIDRÁULICO; MOTOR MWM 229 -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=HYPERLINK("https://www.leilaoonline.net/lote/detalhe/136405", "014")</f>
      </c>
      <c r="B23" s="4" t="s">
        <f>=HYPERLINK("https://www.leilaoonline.net/lote/detalhe/136405", "CALANDRA; 1.60 DE COMPRIMENTO; EIXO SUPERIOR 6 POLEGADAS; EIXO INFERIOR 5 POLEGADAS")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=HYPERLINK("https://www.leilaoonline.net/lote/detalhe/136406", "015")</f>
      </c>
      <c r="B24" s="4" t="s">
        <f>=HYPERLINK("https://www.leilaoonline.net/lote/detalhe/136406", "CALANDRA; 1.90 DE COMPRIMENTO; EIXO SUPERIOR 12 POLEGADAS; EIXO INFERIOR 10 POLEGADAS")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63.750,00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=HYPERLINK("https://www.leilaoonline.net/lote/detalhe/136407", "016")</f>
      </c>
      <c r="B25" s="4" t="s">
        <f>=HYPERLINK("https://www.leilaoonline.net/lote/detalhe/136407", "MUNK DE 3 LANÇAS HIDRÁULICAS E 2 MANUAIS")</f>
      </c>
      <c r="C25" s="4" t="inlineStr">
        <is>
          <t>Não vendido</t>
        </is>
      </c>
      <c r="D25" s="4" t="inlineStr">
        <is>
          <t>136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=HYPERLINK("https://www.leilaoonline.net/lote/detalhe/136408", "017")</f>
      </c>
      <c r="B26" s="4" t="s">
        <f>=HYPERLINK("https://www.leilaoonline.net/lote/detalhe/136408", "CONJUNTO DE DISCO DE CORTE 14 PEÇAS; 5 RODAS DE PROTEÇÃO PARA PNEUS, CAPO E OUTROS (TODOS SEM USO)")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=HYPERLINK("https://www.leilaoonline.net/lote/detalhe/136409", "018")</f>
      </c>
      <c r="B27" s="4" t="s">
        <f>=HYPERLINK("https://www.leilaoonline.net/lote/detalhe/136409", "BRITADOR 62/40 FAÇO")</f>
      </c>
      <c r="C27" s="4" t="inlineStr">
        <is>
          <t>Não vendido</t>
        </is>
      </c>
      <c r="D27" s="4" t="inlineStr">
        <is>
          <t>66</t>
        </is>
      </c>
      <c r="E27" s="5" t="inlineStr">
        <is>
          <t>151.000,00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=HYPERLINK("https://www.leilaoonline.net/lote/detalhe/136011", "019")</f>
      </c>
      <c r="B28" s="4" t="s">
        <f>=HYPERLINK("https://www.leilaoonline.net/lote/detalhe/136011", "veja o vídeo!! QUADRICICLO 4X2; MOTOR 250CC.; COM KIT PARA APLICAÇÃO DE HERBICIDA")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=HYPERLINK("https://www.leilaoonline.net/lote/detalhe/136025", "020")</f>
      </c>
      <c r="B29" s="4" t="s">
        <f>=HYPERLINK("https://www.leilaoonline.net/lote/detalhe/136025", "veja o vídeo!! ESCAVADEIRA HIDRÁULICA BANTAN C166; ANO 78 - FUNCIONANDO")</f>
      </c>
      <c r="C29" s="4" t="inlineStr">
        <is>
          <t>Vendido</t>
        </is>
      </c>
      <c r="D29" s="4" t="inlineStr">
        <is>
          <t>70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=HYPERLINK("https://www.leilaoonline.net/lote/detalhe/136026", "021")</f>
      </c>
      <c r="B30" s="4" t="s">
        <f>=HYPERLINK("https://www.leilaoonline.net/lote/detalhe/136026", "veja o vídeo!! PÁ CARREGADEIRA MICHIGAN 75 III; ANO 1980")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=HYPERLINK("https://www.leilaoonline.net/lote/detalhe/136030", "022")</f>
      </c>
      <c r="B31" s="4" t="s">
        <f>=HYPERLINK("https://www.leilaoonline.net/lote/detalhe/136030", "RETROESCAVADEIRA CASE 580 E; ANO 71")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=HYPERLINK("https://www.leilaoonline.net/lote/detalhe/136027", "023")</f>
      </c>
      <c r="B32" s="4" t="s">
        <f>=HYPERLINK("https://www.leilaoonline.net/lote/detalhe/136027", "BOB CAT CLARCK")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=HYPERLINK("https://www.leilaoonline.net/lote/detalhe/136020", "024")</f>
      </c>
      <c r="B33" s="4" t="s">
        <f>=HYPERLINK("https://www.leilaoonline.net/lote/detalhe/136020", "ESTEIRA GENIS GT 2000 (VOLTAGEM 110V); COM MANUAL DE INSTRUÇÕES")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=HYPERLINK("https://www.leilaoonline.net/lote/detalhe/136038", "025")</f>
      </c>
      <c r="B34" s="4" t="s">
        <f>=HYPERLINK("https://www.leilaoonline.net/lote/detalhe/136038", "TRATOR MASSEY FERGUSON MOD. 35; ANO INDEFINIDO; DIESEL; 4 MARCHAS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=HYPERLINK("https://www.leilaoonline.net/lote/detalhe/136039", "026")</f>
      </c>
      <c r="B35" s="4" t="s">
        <f>=HYPERLINK("https://www.leilaoonline.net/lote/detalhe/136039", "TRATOR VALMET 85 ID.; ANO 78")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=HYPERLINK("https://www.leilaoonline.net/lote/detalhe/136032", "027")</f>
      </c>
      <c r="B36" s="4" t="s">
        <f>=HYPERLINK("https://www.leilaoonline.net/lote/detalhe/136032", "TRATOR VALMET 65 ID; ANO 74/75 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=HYPERLINK("https://www.leilaoonline.net/lote/detalhe/136033", "028")</f>
      </c>
      <c r="B37" s="4" t="s">
        <f>=HYPERLINK("https://www.leilaoonline.net/lote/detalhe/136033", "veja o vídeo!! TRATOR MASSEY FERGUSON 65 X; ANO 71; CANELA REDONDA; 3 MARCHAS")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=HYPERLINK("https://www.leilaoonline.net/lote/detalhe/136031", "029")</f>
      </c>
      <c r="B38" s="4" t="s">
        <f>=HYPERLINK("https://www.leilaoonline.net/lote/detalhe/136031", "TRATOR VALMET 80; ANO 1970; MOTOR MWM; 4 CILINDROS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=HYPERLINK("https://www.leilaoonline.net/lote/detalhe/136035", "030")</f>
      </c>
      <c r="B39" s="4" t="s">
        <f>=HYPERLINK("https://www.leilaoonline.net/lote/detalhe/136035", "veja o vídeo!! TRATOR AGRALE 420; ANO 1974 -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=HYPERLINK("https://www.leilaoonline.net/lote/detalhe/136036", "031")</f>
      </c>
      <c r="B40" s="4" t="s">
        <f>=HYPERLINK("https://www.leilaoonline.net/lote/detalhe/136036", "veja o vídeo!! TRATOR VALMET 60; COM CONJUNTO DE RETROESCAVADEIRA; DIREÇÃO HIDRÁULICA")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=HYPERLINK("https://www.leilaoonline.net/lote/detalhe/136238", "032")</f>
      </c>
      <c r="B41" s="4" t="s">
        <f>=HYPERLINK("https://www.leilaoonline.net/lote/detalhe/136238", "veja o vídeo!! TRATOR VALMET CAFEEIRO 62")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=HYPERLINK("https://www.leilaoonline.net/lote/detalhe/136028", "033")</f>
      </c>
      <c r="B42" s="4" t="s">
        <f>=HYPERLINK("https://www.leilaoonline.net/lote/detalhe/136028", "veja o vídeo!! TRATOR FENDT FARMER; ANO 1962; COR VERDE; DIESEL; MOTOR MWM 6113/57B")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=HYPERLINK("https://www.leilaoonline.net/lote/detalhe/136029", "034")</f>
      </c>
      <c r="B43" s="4" t="s">
        <f>=HYPERLINK("https://www.leilaoonline.net/lote/detalhe/136029", "TRATOR CBT 2600; ANO 1984; TRAÇADO; DIREÇÃO HIDRÁULICA; COM COMPRESSOR DE AR PARA ENCHER CILINDROS DE COMANDO; HIDRÁULICO COM PISTÃO")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=HYPERLINK("https://www.leilaoonline.net/lote/detalhe/136034", "035")</f>
      </c>
      <c r="B44" s="4" t="s">
        <f>=HYPERLINK("https://www.leilaoonline.net/lote/detalhe/136034", "TRATOR MASSEY FERGUSON 55X; EMBREAGEM DUPLA; 4 MARCHAS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=HYPERLINK("https://www.leilaoonline.net/lote/detalhe/136040", "036")</f>
      </c>
      <c r="B45" s="4" t="s">
        <f>=HYPERLINK("https://www.leilaoonline.net/lote/detalhe/136040", "TRATOR FORD 8 BR; SEM ANO DE IDENTIFICAÇÃO OU PLAQUETA")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=HYPERLINK("https://www.leilaoonline.net/lote/detalhe/136414", "037")</f>
      </c>
      <c r="B46" s="4" t="s">
        <f>=HYPERLINK("https://www.leilaoonline.net/lote/detalhe/136414", "TRATOR MASSEY FERGUSON 265; ANO 79/80")</f>
      </c>
      <c r="C46" s="4" t="inlineStr">
        <is>
          <t>Vendido</t>
        </is>
      </c>
      <c r="D46" s="4" t="inlineStr">
        <is>
          <t>63</t>
        </is>
      </c>
      <c r="E46" s="5" t="inlineStr">
        <is>
          <t>43.000,00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=HYPERLINK("https://www.leilaoonline.net/lote/detalhe/136430", "044")</f>
      </c>
      <c r="B47" s="4" t="s">
        <f>=HYPERLINK("https://www.leilaoonline.net/lote/detalhe/136430", "35 BARRAS DE CANO DE 6 METROS DE ALUMÍNIO; 4 POLEGADAS")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5.350,00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=HYPERLINK("https://www.leilaoonline.net/lote/detalhe/136403", "045")</f>
      </c>
      <c r="B48" s="4" t="s">
        <f>=HYPERLINK("https://www.leilaoonline.net/lote/detalhe/136403", "157 UNIDADES DE TUBO DE AÇO ZINCADO PARA IRRIGAÇÃO DE 6 POLEGADAS (ACOMPANHA ENGATE/ ABRAÇADEIRA MODELO L20)")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=HYPERLINK("https://www.leilaoonline.net/lote/detalhe/137085", "050")</f>
      </c>
      <c r="B49" s="4" t="s">
        <f>=HYPERLINK("https://www.leilaoonline.net/lote/detalhe/137085", "CAMINHÃO FORD 11000; 1990/1990")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=HYPERLINK("https://www.leilaoonline.net/lote/detalhe/137086", "051")</f>
      </c>
      <c r="B50" s="4" t="s">
        <f>=HYPERLINK("https://www.leilaoonline.net/lote/detalhe/137086", "CAMINHÃO IVECO/DAILY 35S14HDCS; 2014/2014; BRANCA; DIESEL - FUNCIONANDO - CP304")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46.000,00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=HYPERLINK("https://www.leilaoonline.net/lote/detalhe/137087", "052")</f>
      </c>
      <c r="B51" s="4" t="s">
        <f>=HYPERLINK("https://www.leilaoonline.net/lote/detalhe/137087", "HYUNDAI/HR HDB; 2011/2012; BRANCA; DIESEL")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64.000,00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=HYPERLINK("https://www.leilaoonline.net/lote/detalhe/136431", "053")</f>
      </c>
      <c r="B52" s="4" t="s">
        <f>=HYPERLINK("https://www.leilaoonline.net/lote/detalhe/136431", "CARRETA PARA TRATOR")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=HYPERLINK("https://www.leilaoonline.net/lote/detalhe/136296", "054")</f>
      </c>
      <c r="B53" s="4" t="s">
        <f>=HYPERLINK("https://www.leilaoonline.net/lote/detalhe/136296", "veja o vídeo!! VAGÃO JUMIL JM10.000")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=HYPERLINK("https://www.leilaoonline.net/lote/detalhe/136053", "055")</f>
      </c>
      <c r="B54" s="4" t="s">
        <f>=HYPERLINK("https://www.leilaoonline.net/lote/detalhe/136053", "CARROÇA COM FREIO E ARREIO")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=HYPERLINK("https://www.leilaoonline.net/lote/detalhe/136241", "056")</f>
      </c>
      <c r="B55" s="4" t="s">
        <f>=HYPERLINK("https://www.leilaoonline.net/lote/detalhe/136241", "CAÇAMBA VASCULANTE")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=HYPERLINK("https://www.leilaoonline.net/lote/detalhe/136041", "057")</f>
      </c>
      <c r="B56" s="4" t="s">
        <f>=HYPERLINK("https://www.leilaoonline.net/lote/detalhe/136041", "BAÚ REFRIGERADO; 8M DE COMPRIMENTO; COM GANCHEIRAS PARA FRIGORÍFICO; COM MANGUEIRAS E COMPRESSOR COM SUPORTE PARA MOTOR MERCEDES")</f>
      </c>
      <c r="C56" s="4" t="inlineStr">
        <is>
          <t>Não vendido</t>
        </is>
      </c>
      <c r="D56" s="4" t="inlineStr">
        <is>
          <t>77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=HYPERLINK("https://www.leilaoonline.net/lote/detalhe/136044", "058")</f>
      </c>
      <c r="B57" s="4" t="s">
        <f>=HYPERLINK("https://www.leilaoonline.net/lote/detalhe/136044", "BAÚ ALUMÍNIO; 7,50 X 2,60; LARGURA 2,50 ALTURA")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11.750,00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=HYPERLINK("https://www.leilaoonline.net/lote/detalhe/136240", "059")</f>
      </c>
      <c r="B58" s="4" t="s">
        <f>=HYPERLINK("https://www.leilaoonline.net/lote/detalhe/136240", "CARROCERIA DE MADEIRA")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=HYPERLINK("https://www.leilaoonline.net/lote/detalhe/136050", "060")</f>
      </c>
      <c r="B59" s="4" t="s">
        <f>=HYPERLINK("https://www.leilaoonline.net/lote/detalhe/136050", "LOTE COM 2 UNIDADES DE CARRETA TANQUE PIPA DE 2.000 LITROS")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=HYPERLINK("https://www.leilaoonline.net/lote/detalhe/136046", "061")</f>
      </c>
      <c r="B60" s="4" t="s">
        <f>=HYPERLINK("https://www.leilaoonline.net/lote/detalhe/136046", "CARRETA 4 RODAS")</f>
      </c>
      <c r="C60" s="4" t="inlineStr">
        <is>
          <t>Vendido</t>
        </is>
      </c>
      <c r="D60" s="4" t="inlineStr">
        <is>
          <t>9</t>
        </is>
      </c>
      <c r="E60" s="5" t="inlineStr">
        <is>
          <t>6.060,00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=HYPERLINK("https://www.leilaoonline.net/lote/detalhe/136045", "062")</f>
      </c>
      <c r="B61" s="4" t="s">
        <f>=HYPERLINK("https://www.leilaoonline.net/lote/detalhe/136045", "CARRETA PARA TRANSPORTE DE PESSOAS")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=HYPERLINK("https://www.leilaoonline.net/lote/detalhe/136047", "063")</f>
      </c>
      <c r="B62" s="4" t="s">
        <f>=HYPERLINK("https://www.leilaoonline.net/lote/detalhe/136047", "CARRETA/TANQUE DE ÁGUA")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=HYPERLINK("https://www.leilaoonline.net/lote/detalhe/136048", "064")</f>
      </c>
      <c r="B63" s="4" t="s">
        <f>=HYPERLINK("https://www.leilaoonline.net/lote/detalhe/136048",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=HYPERLINK("https://www.leilaoonline.net/lote/detalhe/136043", "065")</f>
      </c>
      <c r="B64" s="4" t="s">
        <f>=HYPERLINK("https://www.leilaoonline.net/lote/detalhe/136043", "TRANSBORDO DE CANA PARA 8 TONELADAS; MARCA ENGEAGRO")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=HYPERLINK("https://www.leilaoonline.net/lote/detalhe/136042", "066")</f>
      </c>
      <c r="B65" s="4" t="s">
        <f>=HYPERLINK("https://www.leilaoonline.net/lote/detalhe/136042", "TRANSBORDO DE CANA PARA 8 TONELADAS; MARCA ENGEAGRO")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=HYPERLINK("https://www.leilaoonline.net/lote/detalhe/136051", "067")</f>
      </c>
      <c r="B66" s="4" t="s">
        <f>=HYPERLINK("https://www.leilaoonline.net/lote/detalhe/136051", "TANQUE DE FIBRA DE 15.000 LITROS")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=HYPERLINK("https://www.leilaoonline.net/lote/detalhe/136049", "068")</f>
      </c>
      <c r="B67" s="4" t="s">
        <f>=HYPERLINK("https://www.leilaoonline.net/lote/detalhe/136049",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=HYPERLINK("https://www.leilaoonline.net/lote/detalhe/136052", "069")</f>
      </c>
      <c r="B68" s="4" t="s">
        <f>=HYPERLINK("https://www.leilaoonline.net/lote/detalhe/136052", "ROÇADEIRA DE ARRASTO AVARÉ")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=HYPERLINK("https://www.leilaoonline.net/lote/detalhe/136239", "070")</f>
      </c>
      <c r="B69" s="4" t="s">
        <f>=HYPERLINK("https://www.leilaoonline.net/lote/detalhe/136239", "veja o vídeo!! FORRAGEIRA NOGUEIRA ")</f>
      </c>
      <c r="C69" s="4" t="inlineStr">
        <is>
          <t>Vendido</t>
        </is>
      </c>
      <c r="D69" s="4" t="inlineStr">
        <is>
          <t>28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=HYPERLINK("https://www.leilaoonline.net/lote/detalhe/136065", "071")</f>
      </c>
      <c r="B70" s="4" t="s">
        <f>=HYPERLINK("https://www.leilaoonline.net/lote/detalhe/136065",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=HYPERLINK("https://www.leilaoonline.net/lote/detalhe/136054", "072")</f>
      </c>
      <c r="B71" s="4" t="s">
        <f>=HYPERLINK("https://www.leilaoonline.net/lote/detalhe/136054", "GRADE NIVELADORA 44 DISCOS; MANCAL A ÓLEO; MARCA PICCIN")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=HYPERLINK("https://www.leilaoonline.net/lote/detalhe/136055", "073")</f>
      </c>
      <c r="B72" s="4" t="s">
        <f>=HYPERLINK("https://www.leilaoonline.net/lote/detalhe/136055", "ELEVADOR PARA CARRETA BIM DE 4 X 0.6 METROS")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=HYPERLINK("https://www.leilaoonline.net/lote/detalhe/136242", "074")</f>
      </c>
      <c r="B73" s="4" t="s">
        <f>=HYPERLINK("https://www.leilaoonline.net/lote/detalhe/136242", "FORRAGEIRA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=HYPERLINK("https://www.leilaoonline.net/lote/detalhe/136062", "075")</f>
      </c>
      <c r="B74" s="4" t="s">
        <f>=HYPERLINK("https://www.leilaoonline.net/lote/detalhe/136062",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=HYPERLINK("https://www.leilaoonline.net/lote/detalhe/136059", "076")</f>
      </c>
      <c r="B75" s="4" t="s">
        <f>=HYPERLINK("https://www.leilaoonline.net/lote/detalhe/136059", "PICADEIRA DE CANA; COM ESTEIRA")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=HYPERLINK("https://www.leilaoonline.net/lote/detalhe/136061", "077")</f>
      </c>
      <c r="B76" s="4" t="s">
        <f>=HYPERLINK("https://www.leilaoonline.net/lote/detalhe/136061",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=HYPERLINK("https://www.leilaoonline.net/lote/detalhe/136066", "078")</f>
      </c>
      <c r="B77" s="4" t="s">
        <f>=HYPERLINK("https://www.leilaoonline.net/lote/detalhe/136066", "ADUBADEIRA CALCAREADEIRA VICON")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=HYPERLINK("https://www.leilaoonline.net/lote/detalhe/136057", "079")</f>
      </c>
      <c r="B78" s="4" t="s">
        <f>=HYPERLINK("https://www.leilaoonline.net/lote/detalhe/136057", "veja o vídeo!! GERADOR COMPAC 1200-B À GASOLINA - FUNCIONANDO")</f>
      </c>
      <c r="C78" s="4" t="inlineStr">
        <is>
          <t>Vendido</t>
        </is>
      </c>
      <c r="D78" s="4" t="inlineStr">
        <is>
          <t>10</t>
        </is>
      </c>
      <c r="E78" s="5" t="inlineStr">
        <is>
          <t>1.150,00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=HYPERLINK("https://www.leilaoonline.net/lote/detalhe/136058", "080")</f>
      </c>
      <c r="B79" s="4" t="s">
        <f>=HYPERLINK("https://www.leilaoonline.net/lote/detalhe/136058", "veja o vídeo!! GERADOR PRAMAC S 5000 À GASOLINA - FUNCIONANDO")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=HYPERLINK("https://www.leilaoonline.net/lote/detalhe/136056", "081")</f>
      </c>
      <c r="B80" s="4" t="s">
        <f>=HYPERLINK("https://www.leilaoonline.net/lote/detalhe/136056", "PLAINA LIMADORA")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=HYPERLINK("https://www.leilaoonline.net/lote/detalhe/136060", "082")</f>
      </c>
      <c r="B81" s="4" t="s">
        <f>=HYPERLINK("https://www.leilaoonline.net/lote/detalhe/136060", "GAIOLA BOIADEIRA; PARA F1000")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=HYPERLINK("https://www.leilaoonline.net/lote/detalhe/136063", "083")</f>
      </c>
      <c r="B82" s="4" t="s">
        <f>=HYPERLINK("https://www.leilaoonline.net/lote/detalhe/136063", "PLANTADEIRA DE PLANTIO DIRETO MARCA SLC 4; LINHAS MODELO 708 + CAIXA DE COMPONENTES")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=HYPERLINK("https://www.leilaoonline.net/lote/detalhe/136064", "084")</f>
      </c>
      <c r="B83" s="4" t="s">
        <f>=HYPERLINK("https://www.leilaoonline.net/lote/detalhe/136064", "TANQUE PULVERIZADOR 2000L EQUIPADO COM BOMBA; MARCA HORIZON; TANQUE DE POLIETILENO")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=HYPERLINK("https://www.leilaoonline.net/lote/detalhe/136068", "085")</f>
      </c>
      <c r="B84" s="4" t="s">
        <f>=HYPERLINK("https://www.leilaoonline.net/lote/detalhe/136068", "FURADEIRA DE BANCADA")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=HYPERLINK("https://www.leilaoonline.net/lote/detalhe/136070", "086")</f>
      </c>
      <c r="B85" s="4" t="s">
        <f>=HYPERLINK("https://www.leilaoonline.net/lote/detalhe/136070", "GRADE NIVELADORA ARTICULADA DE 28 DISCOS DE 16''; MARCA PICCIN")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=HYPERLINK("https://www.leilaoonline.net/lote/detalhe/136069", "087")</f>
      </c>
      <c r="B86" s="4" t="s">
        <f>=HYPERLINK("https://www.leilaoonline.net/lote/detalhe/136069", "CABINE COM BANCOS (CAMINHÃO VOLKS 12 140)")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=HYPERLINK("https://www.leilaoonline.net/lote/detalhe/136067", "088")</f>
      </c>
      <c r="B87" s="4" t="s">
        <f>=HYPERLINK("https://www.leilaoonline.net/lote/detalhe/136067",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=HYPERLINK("https://www.leilaoonline.net/lote/detalhe/136073", "089")</f>
      </c>
      <c r="B88" s="4" t="s">
        <f>=HYPERLINK("https://www.leilaoonline.net/lote/detalhe/136073", "BROCA PARA CONCRETO; BOSCH SPEED X; SDS MAX; MEDIDAS 35X800X920MM (NOVA)")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=HYPERLINK("https://www.leilaoonline.net/lote/detalhe/136071", "090")</f>
      </c>
      <c r="B89" s="4" t="s">
        <f>=HYPERLINK("https://www.leilaoonline.net/lote/detalhe/136071", "JETBOOD 5 LUGARES, ANO 2013 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30.000,00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=HYPERLINK("https://www.leilaoonline.net/lote/detalhe/136072", "091")</f>
      </c>
      <c r="B90" s="4" t="s">
        <f>=HYPERLINK("https://www.leilaoonline.net/lote/detalhe/136072", "SERRA DE FITA VERTICAL INDUSTRIAL")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=HYPERLINK("https://www.leilaoonline.net/lote/detalhe/136243", "092")</f>
      </c>
      <c r="B91" s="4" t="s">
        <f>=HYPERLINK("https://www.leilaoonline.net/lote/detalhe/136243", "FORRAGEIRA NOGUEIRA")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=HYPERLINK("https://www.leilaoonline.net/lote/detalhe/136074", "093")</f>
      </c>
      <c r="B92" s="4" t="s">
        <f>=HYPERLINK("https://www.leilaoonline.net/lote/detalhe/136074", "BRITADOR DE MANDÍBULA 50/30")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16.250,00</t>
        </is>
      </c>
      <c r="F92" s="4" t="inlineStr">
        <is>
          <t>1250.00</t>
        </is>
      </c>
    </row>
    <row collapsed="false" customFormat="false" customHeight="false" hidden="false" ht="12.1" outlineLevel="0" r="93">
      <c r="A93" s="5" t="s">
        <f>=HYPERLINK("https://www.leilaoonline.net/lote/detalhe/136075", "094")</f>
      </c>
      <c r="B93" s="4" t="s">
        <f>=HYPERLINK("https://www.leilaoonline.net/lote/detalhe/136075", "SULCADOR ADUBADOR; MARCA ROSSETI; C/ 2 ADUBADEIRAS E 2 SULCADORES PARA CANA")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=HYPERLINK("https://www.leilaoonline.net/lote/detalhe/136076", "095")</f>
      </c>
      <c r="B94" s="4" t="s">
        <f>=HYPERLINK("https://www.leilaoonline.net/lote/detalhe/136076", "APLICADOR DE ADUBO E CALCÁRIO DE 4 LINHAS; MARCA KAMAQ + PULVERIZADOR 400L; MARCA CIMABER; EQUIPADO COM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=HYPERLINK("https://www.leilaoonline.net/lote/detalhe/136077", "096")</f>
      </c>
      <c r="B95" s="4" t="s">
        <f>=HYPERLINK("https://www.leilaoonline.net/lote/detalhe/136077", "ADUBADEIRA CALCAREADEIRA; MARCA VICON; MODELO DS1350; DISTRIBUIÇÃO DISCO DUPLO P/ REFORMA")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=HYPERLINK("https://www.leilaoonline.net/lote/detalhe/136078", "097")</f>
      </c>
      <c r="B96" s="4" t="s">
        <f>=HYPERLINK("https://www.leilaoonline.net/lote/detalhe/136078", "CABINE MARCA DMB + CABKIT MARCA MATÃO")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=HYPERLINK("https://www.leilaoonline.net/lote/detalhe/136079", "098")</f>
      </c>
      <c r="B97" s="4" t="s">
        <f>=HYPERLINK("https://www.leilaoonline.net/lote/detalhe/136079", "9 PLANTADEIRAS MANUAIS + PULVERIZADOR HATSUTA 400L SEM BOMBA + TANQUE PULVERIZADOR CITROMAQ COM BOMBA DE 4000L SEM RODA")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=HYPERLINK("https://www.leilaoonline.net/lote/detalhe/136080", "099")</f>
      </c>
      <c r="B98" s="4" t="s">
        <f>=HYPERLINK("https://www.leilaoonline.net/lote/detalhe/136080", "3 CHASSIS DE CARRETA COM RODA SENDO 1 DELES COM TORRE")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=HYPERLINK("https://www.leilaoonline.net/lote/detalhe/136292", "100")</f>
      </c>
      <c r="B99" s="4" t="s">
        <f>=HYPERLINK("https://www.leilaoonline.net/lote/detalhe/136292", "CATA CAPIM")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=HYPERLINK("https://www.leilaoonline.net/lote/detalhe/136081", "101")</f>
      </c>
      <c r="B100" s="4" t="s">
        <f>=HYPERLINK("https://www.leilaoonline.net/lote/detalhe/136081", "SUBSOLADOR 9 HASTES DE CONTROLE REMOTO")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=HYPERLINK("https://www.leilaoonline.net/lote/detalhe/136083", "102")</f>
      </c>
      <c r="B101" s="4" t="s">
        <f>=HYPERLINK("https://www.leilaoonline.net/lote/detalhe/136083", "4 PNEUS (MEDIDA 600-65-28)")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=HYPERLINK("https://www.leilaoonline.net/lote/detalhe/136084", "103")</f>
      </c>
      <c r="B102" s="4" t="s">
        <f>=HYPERLINK("https://www.leilaoonline.net/lote/detalhe/136084", "2 PNEUS (MEDIDA 24-5-32)")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=HYPERLINK("https://www.leilaoonline.net/lote/detalhe/136293", "104")</f>
      </c>
      <c r="B103" s="4" t="s">
        <f>=HYPERLINK("https://www.leilaoonline.net/lote/detalhe/136293", "7 UNIDADES DE PNEUS 215-17.5")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=HYPERLINK("https://www.leilaoonline.net/lote/detalhe/136294", "105")</f>
      </c>
      <c r="B104" s="4" t="s">
        <f>=HYPERLINK("https://www.leilaoonline.net/lote/detalhe/136294", "11 UNIDADES DE CAIXA DE MARCHA; DIVERSAS; LINHA LEVE")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=HYPERLINK("https://www.leilaoonline.net/lote/detalhe/136295", "106")</f>
      </c>
      <c r="B105" s="4" t="s">
        <f>=HYPERLINK("https://www.leilaoonline.net/lote/detalhe/136295", "41 UNIDADES DE TANQUE DE COMBUSTIVEL; DIVERSOS; LINHA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=HYPERLINK("https://www.leilaoonline.net/lote/detalhe/136082", "107")</f>
      </c>
      <c r="B106" s="4" t="s">
        <f>=HYPERLINK("https://www.leilaoonline.net/lote/detalhe/136082", "CONCHA DE HIDRAULICO PARA TRATOR")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=HYPERLINK("https://www.leilaoonline.net/lote/detalhe/137083", "108")</f>
      </c>
      <c r="B107" s="4" t="s">
        <f>=HYPERLINK("https://www.leilaoonline.net/lote/detalhe/137083", "GRADE ARADORA; 14 DISCOS")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=HYPERLINK("https://www.leilaoonline.net/lote/detalhe/136432", "109")</f>
      </c>
      <c r="B108" s="4" t="s">
        <f>=HYPERLINK("https://www.leilaoonline.net/lote/detalhe/136432", "ROÇADEIRA COM 1,40M DE CORTE")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=HYPERLINK("https://www.leilaoonline.net/lote/detalhe/136085", "111")</f>
      </c>
      <c r="B109" s="4" t="s">
        <f>=HYPERLINK("https://www.leilaoonline.net/lote/detalhe/136085", "CONTAINER MARÍTIMO DE 6 METROS")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=HYPERLINK("https://www.leilaoonline.net/lote/detalhe/136086", "117")</f>
      </c>
      <c r="B110" s="4" t="s">
        <f>=HYPERLINK("https://www.leilaoonline.net/lote/detalhe/136086", "ROÇADEIRA KAMAQ DE 3.1 METROS; TRANSMISSÃO DE CARDAN")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=HYPERLINK("https://www.leilaoonline.net/lote/detalhe/136087", "118")</f>
      </c>
      <c r="B111" s="4" t="s">
        <f>=HYPERLINK("https://www.leilaoonline.net/lote/detalhe/136087", "CONCHA PARA CARREGADEIRA; DE 1.8 METROS DE LARGURA")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=HYPERLINK("https://www.leilaoonline.net/lote/detalhe/136091", "119")</f>
      </c>
      <c r="B112" s="4" t="s">
        <f>=HYPERLINK("https://www.leilaoonline.net/lote/detalhe/136091", "CAPACETE REEVU 363 TECHNOLOGY")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=HYPERLINK("https://www.leilaoonline.net/lote/detalhe/136088", "120")</f>
      </c>
      <c r="B113" s="4" t="s">
        <f>=HYPERLINK("https://www.leilaoonline.net/lote/detalhe/136088", "RACK FURAKAWA RACK ABERTO ENTERPRISE 45U")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=HYPERLINK("https://www.leilaoonline.net/lote/detalhe/136089", "121")</f>
      </c>
      <c r="B114" s="4" t="s">
        <f>=HYPERLINK("https://www.leilaoonline.net/lote/detalhe/136089", "AR CONDICIONADO DE JANELA 18.000 BTUS; MARCA SPRINGER; 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=HYPERLINK("https://www.leilaoonline.net/lote/detalhe/136090", "1057")</f>
      </c>
      <c r="B115" s="4" t="s">
        <f>=HYPERLINK("https://www.leilaoonline.net/lote/detalhe/136090",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2026-05-15T15:45:21.00Z</dcterms:created>
  <dc:creator>Tellks Tecnologia</dc:creator>
  <cp:revision>0</cp:revision>
</cp:coreProperties>
</file>