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18 • Renegade • Outlander 2.2 • Tracker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=HYPERLINK("https://www.leilaoonline.net/lote/detalhe/139139", "100")</f>
      </c>
      <c r="B11" s="4" t="s">
        <f>=HYPERLINK("https://www.leilaoonline.net/lote/detalhe/139139", "veja o vídeo!! TOYOTA/COROLLA XEI20FLEX; 2018/2018; PRETA; ALCO.GASOL. - FUNCIONANDO - IPVA 2022 OK - FIPE: 105.547,00")</f>
      </c>
      <c r="C11" s="4" t="inlineStr">
        <is>
          <t>Não vendido</t>
        </is>
      </c>
      <c r="D11" s="4" t="inlineStr">
        <is>
          <t>100</t>
        </is>
      </c>
      <c r="E11" s="5" t="inlineStr">
        <is>
          <t>67.750,00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=HYPERLINK("https://www.leilaoonline.net/lote/detalhe/139429", "101")</f>
      </c>
      <c r="B12" s="4" t="s">
        <f>=HYPERLINK("https://www.leilaoonline.net/lote/detalhe/139429", "veja o vídeo!! I/VW TIGUAN ALLSPACE CL; 2019/2020; BRANCA; ALCO./GASOL.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=HYPERLINK("https://www.leilaoonline.net/lote/detalhe/138776", "102")</f>
      </c>
      <c r="B13" s="4" t="s">
        <f>=HYPERLINK("https://www.leilaoonline.net/lote/detalhe/138776", "veja o vídeo!! HONDA/CIVIC TOURING CVT; 2018/2018; CINZA;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=HYPERLINK("https://www.leilaoonline.net/lote/detalhe/139434", "103")</f>
      </c>
      <c r="B14" s="4" t="s">
        <f>=HYPERLINK("https://www.leilaoonline.net/lote/detalhe/139434", "HONDA/CITY PERSONAL; 2019/2019; AZUL;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=HYPERLINK("https://www.leilaoonline.net/lote/detalhe/138783", "104")</f>
      </c>
      <c r="B15" s="4" t="s">
        <f>=HYPERLINK("https://www.leilaoonline.net/lote/detalhe/138783",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126</t>
        </is>
      </c>
      <c r="E15" s="5" t="inlineStr">
        <is>
          <t>56.750,00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=HYPERLINK("https://www.leilaoonline.net/lote/detalhe/139138", "105")</f>
      </c>
      <c r="B16" s="4" t="s">
        <f>=HYPERLINK("https://www.leilaoonline.net/lote/detalhe/139138", "HYUNDAI/HB20 1.6M COMF; 2019/2019; BRANCA; ALCO./GASOL. - FUNCIONANDO - IPVA 2022 OK - FIPE: 68.834,00")</f>
      </c>
      <c r="C16" s="4" t="inlineStr">
        <is>
          <t>Não vendido</t>
        </is>
      </c>
      <c r="D16" s="4" t="inlineStr">
        <is>
          <t>78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=HYPERLINK("https://www.leilaoonline.net/lote/detalhe/139431", "106")</f>
      </c>
      <c r="B17" s="4" t="s">
        <f>=HYPERLINK("https://www.leilaoonline.net/lote/detalhe/139431", "veja o vídeo!! JEEP/RENEGADE SPORT MT; 2015/2016; BRANCA; ALCO./GASOL. - FUNCIONANDO")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=HYPERLINK("https://www.leilaoonline.net/lote/detalhe/139433", "107")</f>
      </c>
      <c r="B18" s="4" t="s">
        <f>=HYPERLINK("https://www.leilaoonline.net/lote/detalhe/139433", "veja o vídeo!! HONDA/CITY LX FLEX; 2009/2010;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=HYPERLINK("https://www.leilaoonline.net/lote/detalhe/139432", "108")</f>
      </c>
      <c r="B19" s="4" t="s">
        <f>=HYPERLINK("https://www.leilaoonline.net/lote/detalhe/139432", "I/LR FREELANDER 2 S I6; 2007/2007; VERDE; GASOLINA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20.750,00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=HYPERLINK("https://www.leilaoonline.net/lote/detalhe/139437", "109")</f>
      </c>
      <c r="B20" s="4" t="s">
        <f>=HYPERLINK("https://www.leilaoonline.net/lote/detalhe/139437", "CHEVROLET/MONTANA LS; 2016/2016; BRANCA;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=HYPERLINK("https://www.leilaoonline.net/lote/detalhe/139234", "110")</f>
      </c>
      <c r="B21" s="4" t="s">
        <f>=HYPERLINK("https://www.leilaoonline.net/lote/detalhe/139234", "veja o vídeo!! CHEVROLET/ONIX 1.4MT ACT; 2018/2019; PRETA; ALCO./GASOL. - FUNCIONANDO - IPVA 2022 OK - FIPE: 71.466,00")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=HYPERLINK("https://www.leilaoonline.net/lote/detalhe/139180", "111")</f>
      </c>
      <c r="B22" s="4" t="s">
        <f>=HYPERLINK("https://www.leilaoonline.net/lote/detalhe/139180", "veja o vídeo!! FIAT/PALIO ATTRACTIV 1.4; 2015/2016; PRATA; ALCO./GASOL. - FUNCIONANDO - IPVA 2022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=HYPERLINK("https://www.leilaoonline.net/lote/detalhe/138780", "112")</f>
      </c>
      <c r="B23" s="4" t="s">
        <f>=HYPERLINK("https://www.leilaoonline.net/lote/detalhe/138780", "veja o vídeo!! HONDA/WR-V EX CVT; 2021/2021; BRANCA;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=HYPERLINK("https://www.leilaoonline.net/lote/detalhe/138802", "113")</f>
      </c>
      <c r="B24" s="4" t="s">
        <f>=HYPERLINK("https://www.leilaoonline.net/lote/detalhe/138802", "veja o vídeo!! GM/S10 2.8 D; 2002/2002; BRANCA; DIESEL - FUNCIONANDO")</f>
      </c>
      <c r="C24" s="4" t="inlineStr">
        <is>
          <t>Vendido</t>
        </is>
      </c>
      <c r="D24" s="4" t="inlineStr">
        <is>
          <t>64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=HYPERLINK("https://www.leilaoonline.net/lote/detalhe/138801", "114")</f>
      </c>
      <c r="B25" s="4" t="s">
        <f>=HYPERLINK("https://www.leilaoonline.net/lote/detalhe/138801", "veja o vídeo!! HYUNDAI/HB20S 1.6A PREM; 2015/2015; PRATA;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=HYPERLINK("https://www.leilaoonline.net/lote/detalhe/138800", "115")</f>
      </c>
      <c r="B26" s="4" t="s">
        <f>=HYPERLINK("https://www.leilaoonline.net/lote/detalhe/138800", "FORD/KA SE 1.0 HA B; 2017/2018; BRANCA; ALCO./GASOL.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=HYPERLINK("https://www.leilaoonline.net/lote/detalhe/138774", "116")</f>
      </c>
      <c r="B27" s="4" t="s">
        <f>=HYPERLINK("https://www.leilaoonline.net/lote/detalhe/138774", "veja o vídeo!! I/HYUNDAI SANTAFE GLS V6; 2009/2010; PRATA;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=HYPERLINK("https://www.leilaoonline.net/lote/detalhe/138775", "117")</f>
      </c>
      <c r="B28" s="4" t="s">
        <f>=HYPERLINK("https://www.leilaoonline.net/lote/detalhe/138775", "veja o vídeo!! I/MMC OUTLANDER 2.2 D; 2015/2016; BRANCA; DIESEL - FUNC. - IPVA 2022 OK - FIPE: R$ 153.230,00")</f>
      </c>
      <c r="C28" s="4" t="inlineStr">
        <is>
          <t>Não vendido</t>
        </is>
      </c>
      <c r="D28" s="4" t="inlineStr">
        <is>
          <t>101</t>
        </is>
      </c>
      <c r="E28" s="5" t="inlineStr">
        <is>
          <t>101.250,00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=HYPERLINK("https://www.leilaoonline.net/lote/detalhe/139430", "118")</f>
      </c>
      <c r="B29" s="4" t="s">
        <f>=HYPERLINK("https://www.leilaoonline.net/lote/detalhe/139430", "RENAULT/LOGAN EXPR 16 M; 2016/2017; PRATA; ALCO./GASOL. - FUNCIONANDO")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=HYPERLINK("https://www.leilaoonline.net/lote/detalhe/139179", "119")</f>
      </c>
      <c r="B30" s="4" t="s">
        <f>=HYPERLINK("https://www.leilaoonline.net/lote/detalhe/139179", "veja o vídeo!! CHEVROLET/MONTANA LS; 2012/2013; PRATA;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=HYPERLINK("https://www.leilaoonline.net/lote/detalhe/138788", "120")</f>
      </c>
      <c r="B31" s="4" t="s">
        <f>=HYPERLINK("https://www.leilaoonline.net/lote/detalhe/138788", "veja o vídeo!! FIAT/DOBLO CARGO 1.4; 2011/2012; BRANCA; ALCO./GASOL. - FUNCIONANDO - IPVA 2022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=HYPERLINK("https://www.leilaoonline.net/lote/detalhe/138790", "121")</f>
      </c>
      <c r="B32" s="4" t="s">
        <f>=HYPERLINK("https://www.leilaoonline.net/lote/detalhe/138790", "I/HYUNDAI I30 2.0; 2011/2012; PRETA; GASOLINA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=HYPERLINK("https://www.leilaoonline.net/lote/detalhe/138798", "122")</f>
      </c>
      <c r="B33" s="4" t="s">
        <f>=HYPERLINK("https://www.leilaoonline.net/lote/detalhe/138798", "I/HYUNDAI SONATA GLS; 2011/2012; PRATA; GASOLINA - FUNCIONANDO")</f>
      </c>
      <c r="C33" s="4" t="inlineStr">
        <is>
          <t>Não vendido</t>
        </is>
      </c>
      <c r="D33" s="4" t="inlineStr">
        <is>
          <t>56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=HYPERLINK("https://www.leilaoonline.net/lote/detalhe/138794", "123")</f>
      </c>
      <c r="B34" s="4" t="s">
        <f>=HYPERLINK("https://www.leilaoonline.net/lote/detalhe/138794", "HYUNDAI/HB20S 1.6A PREM; 2014/2014; PRETA; ALCO./GASOL.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=HYPERLINK("https://www.leilaoonline.net/lote/detalhe/138827", "124")</f>
      </c>
      <c r="B35" s="4" t="s">
        <f>=HYPERLINK("https://www.leilaoonline.net/lote/detalhe/138827", "VW/GOL SPECIAL; 2003/2004; BRANCA; GASOLINA - FUNCIONANDO")</f>
      </c>
      <c r="C35" s="4" t="inlineStr">
        <is>
          <t>Vendido</t>
        </is>
      </c>
      <c r="D35" s="4" t="inlineStr">
        <is>
          <t>41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=HYPERLINK("https://www.leilaoonline.net/lote/detalhe/138934", "125")</f>
      </c>
      <c r="B36" s="4" t="s">
        <f>=HYPERLINK("https://www.leilaoonline.net/lote/detalhe/138934", "GM/KADETT LITE; 1993/1994;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=HYPERLINK("https://www.leilaoonline.net/lote/detalhe/138803", "126")</f>
      </c>
      <c r="B37" s="4" t="s">
        <f>=HYPERLINK("https://www.leilaoonline.net/lote/detalhe/138803", "veja o vídeo!! I/FIAT SIENA EL 1.4 FLEX; 2014/2015; PRETA; ALCO./GASOL. - FUNCIONANDO")</f>
      </c>
      <c r="C37" s="4" t="inlineStr">
        <is>
          <t>Não vendido</t>
        </is>
      </c>
      <c r="D37" s="4" t="inlineStr">
        <is>
          <t>53</t>
        </is>
      </c>
      <c r="E37" s="5" t="inlineStr">
        <is>
          <t>21.250,00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=HYPERLINK("https://www.leilaoonline.net/lote/detalhe/138805", "127")</f>
      </c>
      <c r="B38" s="4" t="s">
        <f>=HYPERLINK("https://www.leilaoonline.net/lote/detalhe/138805", "RENAULT/SCENIC EXP 1616V; 2005/2006; PRETA; ALCO./GASOL. - FUNCIONANDO 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=HYPERLINK("https://www.leilaoonline.net/lote/detalhe/139047", "128")</f>
      </c>
      <c r="B39" s="4" t="s">
        <f>=HYPERLINK("https://www.leilaoonline.net/lote/detalhe/139047", "veja o vídeo!! FIAT/UNO VIVACE 1.0; 2010/2011; AMARELA;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=HYPERLINK("https://www.leilaoonline.net/lote/detalhe/138804", "129")</f>
      </c>
      <c r="B40" s="4" t="s">
        <f>=HYPERLINK("https://www.leilaoonline.net/lote/detalhe/138804", "veja o vídeo!! VW/GOL 1000I; 1995/1995; BRANCA;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=HYPERLINK("https://www.leilaoonline.net/lote/detalhe/138806", "130")</f>
      </c>
      <c r="B41" s="4" t="s">
        <f>=HYPERLINK("https://www.leilaoonline.net/lote/detalhe/138806", "veja o vídeo!! IMP/FORD ESCORT 1.8I GL; 1996/1996; VERDE;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=HYPERLINK("https://www.leilaoonline.net/lote/detalhe/138929", "131")</f>
      </c>
      <c r="B42" s="4" t="s">
        <f>=HYPERLINK("https://www.leilaoonline.net/lote/detalhe/138929", "VW/GOL GTS; 1988/1988; PRETA; ALCOOL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=HYPERLINK("https://www.leilaoonline.net/lote/detalhe/138807", "132")</f>
      </c>
      <c r="B43" s="4" t="s">
        <f>=HYPERLINK("https://www.leilaoonline.net/lote/detalhe/138807", "veja o vídeo!! VW/GOL CL; 1988/1988; AZUL; ALCOOL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=HYPERLINK("https://www.leilaoonline.net/lote/detalhe/139048", "133")</f>
      </c>
      <c r="B44" s="4" t="s">
        <f>=HYPERLINK("https://www.leilaoonline.net/lote/detalhe/139048", "veja o vídeo!! NISSAN/VERSA 10 S; 2016/2017; BRANCA;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30.000,00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=HYPERLINK("https://www.leilaoonline.net/lote/detalhe/138808", "134")</f>
      </c>
      <c r="B45" s="4" t="s">
        <f>=HYPERLINK("https://www.leilaoonline.net/lote/detalhe/138808",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=HYPERLINK("https://www.leilaoonline.net/lote/detalhe/138820", "135")</f>
      </c>
      <c r="B46" s="4" t="s">
        <f>=HYPERLINK("https://www.leilaoonline.net/lote/detalhe/138820", "veja o vídeo!! VW/GOL GTS; 1993/1993; VERMELHA; ALCOOL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=HYPERLINK("https://www.leilaoonline.net/lote/detalhe/138814", "136")</f>
      </c>
      <c r="B47" s="4" t="s">
        <f>=HYPERLINK("https://www.leilaoonline.net/lote/detalhe/138814", "HONDA/FIT EXL CVT; 2014/2015; VERMELHA; ALCO./GASOL. - FUNCIONANDO")</f>
      </c>
      <c r="C47" s="4" t="inlineStr">
        <is>
          <t>Não vendido</t>
        </is>
      </c>
      <c r="D47" s="4" t="inlineStr">
        <is>
          <t>50</t>
        </is>
      </c>
      <c r="E47" s="5" t="inlineStr">
        <is>
          <t>33.500,00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=HYPERLINK("https://www.leilaoonline.net/lote/detalhe/138817", "137")</f>
      </c>
      <c r="B48" s="4" t="s">
        <f>=HYPERLINK("https://www.leilaoonline.net/lote/detalhe/138817", "CITROEN/PICASSO II16GLXF; 2011/2012;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=HYPERLINK("https://www.leilaoonline.net/lote/detalhe/138811", "138")</f>
      </c>
      <c r="B49" s="4" t="s">
        <f>=HYPERLINK("https://www.leilaoonline.net/lote/detalhe/138811", "veja o vídeo!! I/CHEVROLET CLASSIC LS; 2014/2015;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=HYPERLINK("https://www.leilaoonline.net/lote/detalhe/138834", "139")</f>
      </c>
      <c r="B50" s="4" t="s">
        <f>=HYPERLINK("https://www.leilaoonline.net/lote/detalhe/138834", "GM/CORSA HATCH MAXX; 2008/2009; BRANCA; ALCO./GASOL.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=HYPERLINK("https://www.leilaoonline.net/lote/detalhe/138833", "140")</f>
      </c>
      <c r="B51" s="4" t="s">
        <f>=HYPERLINK("https://www.leilaoonline.net/lote/detalhe/138833", "VW//SANTANA; 2001/2001; BRANCA; ALCO./GNV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=HYPERLINK("https://www.leilaoonline.net/lote/detalhe/138832", "141")</f>
      </c>
      <c r="B52" s="4" t="s">
        <f>=HYPERLINK("https://www.leilaoonline.net/lote/detalhe/138832", "CITROEN/PICASSO II16GLXF; 2008/2009; PRATA; ALCO./GASOL.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=HYPERLINK("https://www.leilaoonline.net/lote/detalhe/138835", "142")</f>
      </c>
      <c r="B53" s="4" t="s">
        <f>=HYPERLINK("https://www.leilaoonline.net/lote/detalhe/138835", "HONDA/CIVIC LX; 2002/2003; PRETA;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2026-09-29T23:29:51.00Z</dcterms:created>
  <dc:creator>Tellks Tecnologia</dc:creator>
  <cp:revision>0</cp:revision>
</cp:coreProperties>
</file>