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MOTORES, GERADORES,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=HYPERLINK("https://www.leilaoonline.net/lote/detalhe/141267", "001")</f>
      </c>
      <c r="B11" s="4" t="s">
        <f>=HYPERLINK("https://www.leilaoonline.net/lote/detalhe/141267",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=HYPERLINK("https://www.leilaoonline.net/lote/detalhe/141270", "002")</f>
      </c>
      <c r="B12" s="4" t="s">
        <f>=HYPERLINK("https://www.leilaoonline.net/lote/detalhe/141270",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=HYPERLINK("https://www.leilaoonline.net/lote/detalhe/141268", "003")</f>
      </c>
      <c r="B13" s="4" t="s">
        <f>=HYPERLINK("https://www.leilaoonline.net/lote/detalhe/141268", " PLAINA ZOCCA")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=HYPERLINK("https://www.leilaoonline.net/lote/detalhe/141264", "004")</f>
      </c>
      <c r="B14" s="4" t="s">
        <f>=HYPERLINK("https://www.leilaoonline.net/lote/detalhe/141264",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=HYPERLINK("https://www.leilaoonline.net/lote/detalhe/141266", "005")</f>
      </c>
      <c r="B15" s="4" t="s">
        <f>=HYPERLINK("https://www.leilaoonline.net/lote/detalhe/141266",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=HYPERLINK("https://www.leilaoonline.net/lote/detalhe/141269", "007")</f>
      </c>
      <c r="B16" s="4" t="s">
        <f>=HYPERLINK("https://www.leilaoonline.net/lote/detalhe/141269", " 2 RETIFICADOR DE SOLDA ARC 456")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=HYPERLINK("https://www.leilaoonline.net/lote/detalhe/141265", "008")</f>
      </c>
      <c r="B17" s="4" t="s">
        <f>=HYPERLINK("https://www.leilaoonline.net/lote/detalhe/141265", " ELETROEROSÃO POR PENETRAÇÃO ENGESPARK")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=HYPERLINK("https://www.leilaoonline.net/lote/detalhe/141271", "009")</f>
      </c>
      <c r="B18" s="4" t="s">
        <f>=HYPERLINK("https://www.leilaoonline.net/lote/detalhe/141271", " DOBRADEIRA; COMP.: 2,5 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=HYPERLINK("https://www.leilaoonline.net/lote/detalhe/141273", "010")</f>
      </c>
      <c r="B19" s="4" t="s">
        <f>=HYPERLINK("https://www.leilaoonline.net/lote/detalhe/141273",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=HYPERLINK("https://www.leilaoonline.net/lote/detalhe/141272", "011")</f>
      </c>
      <c r="B20" s="4" t="s">
        <f>=HYPERLINK("https://www.leilaoonline.net/lote/detalhe/141272",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=HYPERLINK("https://www.leilaoonline.net/lote/detalhe/141274", "014")</f>
      </c>
      <c r="B21" s="4" t="s">
        <f>=HYPERLINK("https://www.leilaoonline.net/lote/detalhe/141274", " ELETROEROSÃO POR PENETRAÇÃO EP; COM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4.100,00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=HYPERLINK("https://www.leilaoonline.net/lote/detalhe/141275", "017")</f>
      </c>
      <c r="B22" s="4" t="s">
        <f>=HYPERLINK("https://www.leilaoonline.net/lote/detalhe/141275", " SERRA HORIZONTAL COM MOTOR WEG 3 KW")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=HYPERLINK("https://www.leilaoonline.net/lote/detalhe/141282", "018")</f>
      </c>
      <c r="B23" s="4" t="s">
        <f>=HYPERLINK("https://www.leilaoonline.net/lote/detalhe/141282", " ESMERIL/POLITRIZ")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=HYPERLINK("https://www.leilaoonline.net/lote/detalhe/141278", "019")</f>
      </c>
      <c r="B24" s="4" t="s">
        <f>=HYPERLINK("https://www.leilaoonline.net/lote/detalhe/141278", " ESMERIL/POLITRIZ COM MOTOR WEG 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=HYPERLINK("https://www.leilaoonline.net/lote/detalhe/141281", "020")</f>
      </c>
      <c r="B25" s="4" t="s">
        <f>=HYPERLINK("https://www.leilaoonline.net/lote/detalhe/141281", " PRENSA S/ ESPECIFICAÇÕES")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=HYPERLINK("https://www.leilaoonline.net/lote/detalhe/141276", "021")</f>
      </c>
      <c r="B26" s="4" t="s">
        <f>=HYPERLINK("https://www.leilaoonline.net/lote/detalhe/141276", " MÁQUINA DE SOLDA DIELÉTRICA ARATEC")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=HYPERLINK("https://www.leilaoonline.net/lote/detalhe/141277", "022")</f>
      </c>
      <c r="B27" s="4" t="s">
        <f>=HYPERLINK("https://www.leilaoonline.net/lote/detalhe/141277", " TANQUE CILINDRICO HORIZONTAL EM INOX; CAP. APROX.: 2500 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5.100,00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=HYPERLINK("https://www.leilaoonline.net/lote/detalhe/141280", "023")</f>
      </c>
      <c r="B28" s="4" t="s">
        <f>=HYPERLINK("https://www.leilaoonline.net/lote/detalhe/141280", " 4 BATERIAS P/ EMPILHADEIRA FULGURIS; TIPO: TSF 100-3/12; ANO: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=HYPERLINK("https://www.leilaoonline.net/lote/detalhe/141279", "024")</f>
      </c>
      <c r="B29" s="4" t="s">
        <f>=HYPERLINK("https://www.leilaoonline.net/lote/detalhe/141279", " DOBRADEIRA MANUAL")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=HYPERLINK("https://www.leilaoonline.net/lote/detalhe/141289", "025")</f>
      </c>
      <c r="B30" s="4" t="s">
        <f>=HYPERLINK("https://www.leilaoonline.net/lote/detalhe/141289", " COMPRESSOR DE AR DRESSER; TIPO: W2246C; SEM MOTOR")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3.100,00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=HYPERLINK("https://www.leilaoonline.net/lote/detalhe/141292", "026")</f>
      </c>
      <c r="B31" s="4" t="s">
        <f>=HYPERLINK("https://www.leilaoonline.net/lote/detalhe/141292", " ASPIRADOR DE PÓ INDUSTRIAL")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=HYPERLINK("https://www.leilaoonline.net/lote/detalhe/141293", "027")</f>
      </c>
      <c r="B32" s="4" t="s">
        <f>=HYPERLINK("https://www.leilaoonline.net/lote/detalhe/141293", " SERRA HORIZONTAL FRANHO; TIPO: F320")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=HYPERLINK("https://www.leilaoonline.net/lote/detalhe/141291", "028")</f>
      </c>
      <c r="B33" s="4" t="s">
        <f>=HYPERLINK("https://www.leilaoonline.net/lote/detalhe/141291", " TORNO REVÓLVER LOMBARDI")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=HYPERLINK("https://www.leilaoonline.net/lote/detalhe/141290", "029")</f>
      </c>
      <c r="B34" s="4" t="s">
        <f>=HYPERLINK("https://www.leilaoonline.net/lote/detalhe/141290", " COMPRESSOR DE AR DOUAT P.M. 10,5 ATM C/ MOTOR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=HYPERLINK("https://www.leilaoonline.net/lote/detalhe/141283", "030")</f>
      </c>
      <c r="B35" s="4" t="s">
        <f>=HYPERLINK("https://www.leilaoonline.net/lote/detalhe/141283", " GELADEIRA C/ 6 PORTAS EM INOX FRILUX")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=HYPERLINK("https://www.leilaoonline.net/lote/detalhe/141297", "031")</f>
      </c>
      <c r="B36" s="4" t="s">
        <f>=HYPERLINK("https://www.leilaoonline.net/lote/detalhe/141297", " APROX. 600 REATORES INTRAL; MODELO POUP 2x16 W; 220 V E APROX. 30 LÂMPADAS CERA 35 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=HYPERLINK("https://www.leilaoonline.net/lote/detalhe/141286", "032")</f>
      </c>
      <c r="B37" s="4" t="s">
        <f>=HYPERLINK("https://www.leilaoonline.net/lote/detalhe/141286", " POLITRIZ S/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=HYPERLINK("https://www.leilaoonline.net/lote/detalhe/141285", "033")</f>
      </c>
      <c r="B38" s="4" t="s">
        <f>=HYPERLINK("https://www.leilaoonline.net/lote/detalhe/141285", " APROX. 96 LÂMPADAS JNG LED (QUENTE) 5 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=HYPERLINK("https://www.leilaoonline.net/lote/detalhe/141294", "034")</f>
      </c>
      <c r="B39" s="4" t="s">
        <f>=HYPERLINK("https://www.leilaoonline.net/lote/detalhe/141294", " 1 ROLAMENTO NU 228 C3; 1 ROLAMENTO NU 1048 MC3; 1 ROLAMENTO 7324 40M; 1 ROLAMENTO S/ ESPECIFICAÇÕES")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=HYPERLINK("https://www.leilaoonline.net/lote/detalhe/141296", "035")</f>
      </c>
      <c r="B40" s="4" t="s">
        <f>=HYPERLINK("https://www.leilaoonline.net/lote/detalhe/141296", " 4 CAIXAS DE CHAVES COMBINADAS MAYLE DE 23 MM; 5 CAIXAS DE CHAVES COMBINADAS MAYLE DE 28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=HYPERLINK("https://www.leilaoonline.net/lote/detalhe/141284", "037")</f>
      </c>
      <c r="B41" s="4" t="s">
        <f>=HYPERLINK("https://www.leilaoonline.net/lote/detalhe/141284", " APROX. 30 LUMINÁRIAS LED;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=HYPERLINK("https://www.leilaoonline.net/lote/detalhe/141295", "038")</f>
      </c>
      <c r="B42" s="4" t="s">
        <f>=HYPERLINK("https://www.leilaoonline.net/lote/detalhe/141295", " ALISADORA DE CONCRETO C/ GERADOR BRANCO B4T-7,0H; POT. 7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=HYPERLINK("https://www.leilaoonline.net/lote/detalhe/141287", "039")</f>
      </c>
      <c r="B43" s="4" t="s">
        <f>=HYPERLINK("https://www.leilaoonline.net/lote/detalhe/141287", " APROX. 30 LUMINÁRIAS LED;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=HYPERLINK("https://www.leilaoonline.net/lote/detalhe/141288", "040")</f>
      </c>
      <c r="B44" s="4" t="s">
        <f>=HYPERLINK("https://www.leilaoonline.net/lote/detalhe/141288", " APROX. 30 LUMINÁRIAS LED;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=HYPERLINK("https://www.leilaoonline.net/lote/detalhe/141303", "041")</f>
      </c>
      <c r="B45" s="4" t="s">
        <f>=HYPERLINK("https://www.leilaoonline.net/lote/detalhe/141303", " APROX. 30 LUMINÁRIAS LED;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=HYPERLINK("https://www.leilaoonline.net/lote/detalhe/141300", "042")</f>
      </c>
      <c r="B46" s="4" t="s">
        <f>=HYPERLINK("https://www.leilaoonline.net/lote/detalhe/141300",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=HYPERLINK("https://www.leilaoonline.net/lote/detalhe/141304", "043")</f>
      </c>
      <c r="B47" s="4" t="s">
        <f>=HYPERLINK("https://www.leilaoonline.net/lote/detalhe/141304",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=HYPERLINK("https://www.leilaoonline.net/lote/detalhe/141298", "044")</f>
      </c>
      <c r="B48" s="4" t="s">
        <f>=HYPERLINK("https://www.leilaoonline.net/lote/detalhe/141298",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=HYPERLINK("https://www.leilaoonline.net/lote/detalhe/141301", "045")</f>
      </c>
      <c r="B49" s="4" t="s">
        <f>=HYPERLINK("https://www.leilaoonline.net/lote/detalhe/141301",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=HYPERLINK("https://www.leilaoonline.net/lote/detalhe/141302", "046")</f>
      </c>
      <c r="B50" s="4" t="s">
        <f>=HYPERLINK("https://www.leilaoonline.net/lote/detalhe/141302",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=HYPERLINK("https://www.leilaoonline.net/lote/detalhe/141299", "047")</f>
      </c>
      <c r="B51" s="4" t="s">
        <f>=HYPERLINK("https://www.leilaoonline.net/lote/detalhe/141299",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=HYPERLINK("https://www.leilaoonline.net/lote/detalhe/141305", "048")</f>
      </c>
      <c r="B52" s="4" t="s">
        <f>=HYPERLINK("https://www.leilaoonline.net/lote/detalhe/141305", " CAIXA DE REDUÇÃO TV 151")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=HYPERLINK("https://www.leilaoonline.net/lote/detalhe/141306", "049")</f>
      </c>
      <c r="B53" s="4" t="s">
        <f>=HYPERLINK("https://www.leilaoonline.net/lote/detalhe/141306", " MÁQUINA DE SOLDA ESAB ARC 456")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=HYPERLINK("https://www.leilaoonline.net/lote/detalhe/141307", "050")</f>
      </c>
      <c r="B54" s="4" t="s">
        <f>=HYPERLINK("https://www.leilaoonline.net/lote/detalhe/141307", " MÁQUINA DE SOLDA WHITE MARTINS SOLDARC R-250. Mod. ARC-456")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=HYPERLINK("https://www.leilaoonline.net/lote/detalhe/141311", "051")</f>
      </c>
      <c r="B55" s="4" t="s">
        <f>=HYPERLINK("https://www.leilaoonline.net/lote/detalhe/141311", " MÁQUINA DE SOLDA ESAB ARC 456")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=HYPERLINK("https://www.leilaoonline.net/lote/detalhe/141309", "052")</f>
      </c>
      <c r="B56" s="4" t="s">
        <f>=HYPERLINK("https://www.leilaoonline.net/lote/detalhe/141309", " 1 MÁQUINA DE SOLDA ESAB ARC 456 E 1 MÁQUINA DE SOLDA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=HYPERLINK("https://www.leilaoonline.net/lote/detalhe/141308", "053")</f>
      </c>
      <c r="B57" s="4" t="s">
        <f>=HYPERLINK("https://www.leilaoonline.net/lote/detalhe/141308", " MÁQUINA DE SOLDA ESAB LTG 410. Mod. ARC-456")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=HYPERLINK("https://www.leilaoonline.net/lote/detalhe/141310", "054")</f>
      </c>
      <c r="B58" s="4" t="s">
        <f>=HYPERLINK("https://www.leilaoonline.net/lote/detalhe/141310", " MÁQUINA DE SOLDA ESAB ARC 456")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=HYPERLINK("https://www.leilaoonline.net/lote/detalhe/141312", "055")</f>
      </c>
      <c r="B59" s="4" t="s">
        <f>=HYPERLINK("https://www.leilaoonline.net/lote/detalhe/141312", " MÁQUINA DE SOLDA ESAB LTG 410. Mod. ARC-456")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=HYPERLINK("https://www.leilaoonline.net/lote/detalhe/141314", "056")</f>
      </c>
      <c r="B60" s="4" t="s">
        <f>=HYPERLINK("https://www.leilaoonline.net/lote/detalhe/141314", " MÁQUINA DE SOLDA ESAB ARC 456")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=HYPERLINK("https://www.leilaoonline.net/lote/detalhe/141313", "057")</f>
      </c>
      <c r="B61" s="4" t="s">
        <f>=HYPERLINK("https://www.leilaoonline.net/lote/detalhe/141313", " MÁQUINA DE SOLDA CASTOLIN EUTECTIC GSX 4500. Mod. ARC-456")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=HYPERLINK("https://www.leilaoonline.net/lote/detalhe/141315", "058")</f>
      </c>
      <c r="B62" s="4" t="s">
        <f>=HYPERLINK("https://www.leilaoonline.net/lote/detalhe/141315", " MÁQUINA DE SOLDA ESAB ARC 456")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=HYPERLINK("https://www.leilaoonline.net/lote/detalhe/141173", "069")</f>
      </c>
      <c r="B63" s="4" t="s">
        <f>=HYPERLINK("https://www.leilaoonline.net/lote/detalhe/141173", " Envasadora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=HYPERLINK("https://www.leilaoonline.net/lote/detalhe/141174", "070")</f>
      </c>
      <c r="B64" s="4" t="s">
        <f>=HYPERLINK("https://www.leilaoonline.net/lote/detalhe/141174", " Unidade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=HYPERLINK("https://www.leilaoonline.net/lote/detalhe/141317", "072")</f>
      </c>
      <c r="B65" s="4" t="s">
        <f>=HYPERLINK("https://www.leilaoonline.net/lote/detalhe/141317", " Retifica Zocca")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=HYPERLINK("https://www.leilaoonline.net/lote/detalhe/141316", "073")</f>
      </c>
      <c r="B66" s="4" t="s">
        <f>=HYPERLINK("https://www.leilaoonline.net/lote/detalhe/141316", " Serra Vai e Vem")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=HYPERLINK("https://www.leilaoonline.net/lote/detalhe/141320", "074")</f>
      </c>
      <c r="B67" s="4" t="s">
        <f>=HYPERLINK("https://www.leilaoonline.net/lote/detalhe/141320", " Torno Nardini mod. TR40")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=HYPERLINK("https://www.leilaoonline.net/lote/detalhe/141319", "075")</f>
      </c>
      <c r="B68" s="4" t="s">
        <f>=HYPERLINK("https://www.leilaoonline.net/lote/detalhe/141319", " Furadeira")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5.100,00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=HYPERLINK("https://www.leilaoonline.net/lote/detalhe/141318", "076")</f>
      </c>
      <c r="B69" s="4" t="s">
        <f>=HYPERLINK("https://www.leilaoonline.net/lote/detalhe/141318", " 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=HYPERLINK("https://www.leilaoonline.net/lote/detalhe/141175", "078")</f>
      </c>
      <c r="B70" s="4" t="s">
        <f>=HYPERLINK("https://www.leilaoonline.net/lote/detalhe/141175", " Misturador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=HYPERLINK("https://www.leilaoonline.net/lote/detalhe/141322", "079")</f>
      </c>
      <c r="B71" s="4" t="s">
        <f>=HYPERLINK("https://www.leilaoonline.net/lote/detalhe/141322", " Furadeira de precisão Brevet Burkhardt")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=HYPERLINK("https://www.leilaoonline.net/lote/detalhe/141323", "080")</f>
      </c>
      <c r="B72" s="4" t="s">
        <f>=HYPERLINK("https://www.leilaoonline.net/lote/detalhe/141323", " Torno Polimac")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=HYPERLINK("https://www.leilaoonline.net/lote/detalhe/141176", "081")</f>
      </c>
      <c r="B73" s="4" t="s">
        <f>=HYPERLINK("https://www.leilaoonline.net/lote/detalhe/141176",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=HYPERLINK("https://www.leilaoonline.net/lote/detalhe/141177", "082")</f>
      </c>
      <c r="B74" s="4" t="s">
        <f>=HYPERLINK("https://www.leilaoonline.net/lote/detalhe/141177",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=HYPERLINK("https://www.leilaoonline.net/lote/detalhe/141321", "083")</f>
      </c>
      <c r="B75" s="4" t="s">
        <f>=HYPERLINK("https://www.leilaoonline.net/lote/detalhe/141321", " Torno TR03")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=HYPERLINK("https://www.leilaoonline.net/lote/detalhe/141179", "089")</f>
      </c>
      <c r="B76" s="4" t="s">
        <f>=HYPERLINK("https://www.leilaoonline.net/lote/detalhe/141179",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=HYPERLINK("https://www.leilaoonline.net/lote/detalhe/141178", "090")</f>
      </c>
      <c r="B77" s="4" t="s">
        <f>=HYPERLINK("https://www.leilaoonline.net/lote/detalhe/141178",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=HYPERLINK("https://www.leilaoonline.net/lote/detalhe/141180", "091")</f>
      </c>
      <c r="B78" s="4" t="s">
        <f>=HYPERLINK("https://www.leilaoonline.net/lote/detalhe/141180", " Câmbio automático da volvo FH12 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=HYPERLINK("https://www.leilaoonline.net/lote/detalhe/141181", "092")</f>
      </c>
      <c r="B79" s="4" t="s">
        <f>=HYPERLINK("https://www.leilaoonline.net/lote/detalhe/141181", " Compressor  parafuso  100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20.000,00</t>
        </is>
      </c>
      <c r="F79" s="4" t="inlineStr">
        <is>
          <t>17500.00</t>
        </is>
      </c>
    </row>
    <row collapsed="false" customFormat="false" customHeight="false" hidden="false" ht="12.1" outlineLevel="0" r="80">
      <c r="A80" s="5" t="s">
        <f>=HYPERLINK("https://www.leilaoonline.net/lote/detalhe/141183", "093")</f>
      </c>
      <c r="B80" s="4" t="s">
        <f>=HYPERLINK("https://www.leilaoonline.net/lote/detalhe/141183", " Filtro para piscina")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1200.00</t>
        </is>
      </c>
    </row>
    <row collapsed="false" customFormat="false" customHeight="false" hidden="false" ht="12.1" outlineLevel="0" r="81">
      <c r="A81" s="5" t="s">
        <f>=HYPERLINK("https://www.leilaoonline.net/lote/detalhe/141191", "094")</f>
      </c>
      <c r="B81" s="4" t="s">
        <f>=HYPERLINK("https://www.leilaoonline.net/lote/detalhe/141191", " Aprox. 200 reatores (sem uso)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3200.00</t>
        </is>
      </c>
    </row>
    <row collapsed="false" customFormat="false" customHeight="false" hidden="false" ht="12.1" outlineLevel="0" r="82">
      <c r="A82" s="5" t="s">
        <f>=HYPERLINK("https://www.leilaoonline.net/lote/detalhe/141196", "095")</f>
      </c>
      <c r="B82" s="4" t="s">
        <f>=HYPERLINK("https://www.leilaoonline.net/lote/detalhe/141196", " Aprox. 5.000 un. de tubos quat philips para esterilização de água")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43000.00</t>
        </is>
      </c>
    </row>
    <row collapsed="false" customFormat="false" customHeight="false" hidden="false" ht="12.1" outlineLevel="0" r="83">
      <c r="A83" s="5" t="s">
        <f>=HYPERLINK("https://www.leilaoonline.net/lote/detalhe/141197", "096")</f>
      </c>
      <c r="B83" s="4" t="s">
        <f>=HYPERLINK("https://www.leilaoonline.net/lote/detalhe/141197",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=HYPERLINK("https://www.leilaoonline.net/lote/detalhe/141188", "097")</f>
      </c>
      <c r="B84" s="4" t="s">
        <f>=HYPERLINK("https://www.leilaoonline.net/lote/detalhe/141188",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=HYPERLINK("https://www.leilaoonline.net/lote/detalhe/141193", "098")</f>
      </c>
      <c r="B85" s="4" t="s">
        <f>=HYPERLINK("https://www.leilaoonline.net/lote/detalhe/141193", " 10 un. de ventoinha/exaustor siroco")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4200.00</t>
        </is>
      </c>
    </row>
    <row collapsed="false" customFormat="false" customHeight="false" hidden="false" ht="12.1" outlineLevel="0" r="86">
      <c r="A86" s="5" t="s">
        <f>=HYPERLINK("https://www.leilaoonline.net/lote/detalhe/141187", "099")</f>
      </c>
      <c r="B86" s="4" t="s">
        <f>=HYPERLINK("https://www.leilaoonline.net/lote/detalhe/141187",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=HYPERLINK("https://www.leilaoonline.net/lote/detalhe/141184", "100")</f>
      </c>
      <c r="B87" s="4" t="s">
        <f>=HYPERLINK("https://www.leilaoonline.net/lote/detalhe/141184",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=HYPERLINK("https://www.leilaoonline.net/lote/detalhe/141186", "101")</f>
      </c>
      <c r="B88" s="4" t="s">
        <f>=HYPERLINK("https://www.leilaoonline.net/lote/detalhe/141186",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=HYPERLINK("https://www.leilaoonline.net/lote/detalhe/141192", "102")</f>
      </c>
      <c r="B89" s="4" t="s">
        <f>=HYPERLINK("https://www.leilaoonline.net/lote/detalhe/141192", " Aprox. 25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8.750,00</t>
        </is>
      </c>
      <c r="F89" s="4" t="inlineStr">
        <is>
          <t>7000.00</t>
        </is>
      </c>
    </row>
    <row collapsed="false" customFormat="false" customHeight="false" hidden="false" ht="12.1" outlineLevel="0" r="90">
      <c r="A90" s="5" t="s">
        <f>=HYPERLINK("https://www.leilaoonline.net/lote/detalhe/141195", "103")</f>
      </c>
      <c r="B90" s="4" t="s">
        <f>=HYPERLINK("https://www.leilaoonline.net/lote/detalhe/141195",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=HYPERLINK("https://www.leilaoonline.net/lote/detalhe/141185", "104")</f>
      </c>
      <c r="B91" s="4" t="s">
        <f>=HYPERLINK("https://www.leilaoonline.net/lote/detalhe/141185", " Aprox. 50 un. chuveiros ecológicos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17.500,00</t>
        </is>
      </c>
      <c r="F91" s="4" t="inlineStr">
        <is>
          <t>15000.00</t>
        </is>
      </c>
    </row>
    <row collapsed="false" customFormat="false" customHeight="false" hidden="false" ht="12.1" outlineLevel="0" r="92">
      <c r="A92" s="5" t="s">
        <f>=HYPERLINK("https://www.leilaoonline.net/lote/detalhe/141189", "105")</f>
      </c>
      <c r="B92" s="4" t="s">
        <f>=HYPERLINK("https://www.leilaoonline.net/lote/detalhe/141189",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=HYPERLINK("https://www.leilaoonline.net/lote/detalhe/141190", "106")</f>
      </c>
      <c r="B93" s="4" t="s">
        <f>=HYPERLINK("https://www.leilaoonline.net/lote/detalhe/141190",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=HYPERLINK("https://www.leilaoonline.net/lote/detalhe/141194", "107")</f>
      </c>
      <c r="B94" s="4" t="s">
        <f>=HYPERLINK("https://www.leilaoonline.net/lote/detalhe/141194",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=HYPERLINK("https://www.leilaoonline.net/lote/detalhe/141182", "108")</f>
      </c>
      <c r="B95" s="4" t="s">
        <f>=HYPERLINK("https://www.leilaoonline.net/lote/detalhe/141182", " Aprox. 20 un. de torneiras ecológicas para redução de água e energia (sem uso)")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4750.00</t>
        </is>
      </c>
    </row>
    <row collapsed="false" customFormat="false" customHeight="false" hidden="false" ht="12.1" outlineLevel="0" r="96">
      <c r="A96" s="5" t="s">
        <f>=HYPERLINK("https://www.leilaoonline.net/lote/detalhe/141198", "112")</f>
      </c>
      <c r="B96" s="4" t="s">
        <f>=HYPERLINK("https://www.leilaoonline.net/lote/detalhe/141198", "Climatizador evaporativo - Colméia  ( de janela)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=HYPERLINK("https://www.leilaoonline.net/lote/detalhe/141207", "113")</f>
      </c>
      <c r="B97" s="4" t="s">
        <f>=HYPERLINK("https://www.leilaoonline.net/lote/detalhe/141207",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=HYPERLINK("https://www.leilaoonline.net/lote/detalhe/141201", "114")</f>
      </c>
      <c r="B98" s="4" t="s">
        <f>=HYPERLINK("https://www.leilaoonline.net/lote/detalhe/141201",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=HYPERLINK("https://www.leilaoonline.net/lote/detalhe/141199", "115")</f>
      </c>
      <c r="B99" s="4" t="s">
        <f>=HYPERLINK("https://www.leilaoonline.net/lote/detalhe/141199",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=HYPERLINK("https://www.leilaoonline.net/lote/detalhe/141210", "116")</f>
      </c>
      <c r="B100" s="4" t="s">
        <f>=HYPERLINK("https://www.leilaoonline.net/lote/detalhe/141210",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=HYPERLINK("https://www.leilaoonline.net/lote/detalhe/141211", "117")</f>
      </c>
      <c r="B101" s="4" t="s">
        <f>=HYPERLINK("https://www.leilaoonline.net/lote/detalhe/141211",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=HYPERLINK("https://www.leilaoonline.net/lote/detalhe/141205", "118")</f>
      </c>
      <c r="B102" s="4" t="s">
        <f>=HYPERLINK("https://www.leilaoonline.net/lote/detalhe/141205",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=HYPERLINK("https://www.leilaoonline.net/lote/detalhe/141204", "119")</f>
      </c>
      <c r="B103" s="4" t="s">
        <f>=HYPERLINK("https://www.leilaoonline.net/lote/detalhe/141204",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=HYPERLINK("https://www.leilaoonline.net/lote/detalhe/141200", "120")</f>
      </c>
      <c r="B104" s="4" t="s">
        <f>=HYPERLINK("https://www.leilaoonline.net/lote/detalhe/141200",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=HYPERLINK("https://www.leilaoonline.net/lote/detalhe/141208", "121")</f>
      </c>
      <c r="B105" s="4" t="s">
        <f>=HYPERLINK("https://www.leilaoonline.net/lote/detalhe/141208",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=HYPERLINK("https://www.leilaoonline.net/lote/detalhe/141209", "122")</f>
      </c>
      <c r="B106" s="4" t="s">
        <f>=HYPERLINK("https://www.leilaoonline.net/lote/detalhe/141209",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=HYPERLINK("https://www.leilaoonline.net/lote/detalhe/141206", "123")</f>
      </c>
      <c r="B107" s="4" t="s">
        <f>=HYPERLINK("https://www.leilaoonline.net/lote/detalhe/141206",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=HYPERLINK("https://www.leilaoonline.net/lote/detalhe/141212", "124")</f>
      </c>
      <c r="B108" s="4" t="s">
        <f>=HYPERLINK("https://www.leilaoonline.net/lote/detalhe/141212",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=HYPERLINK("https://www.leilaoonline.net/lote/detalhe/141203", "125")</f>
      </c>
      <c r="B109" s="4" t="s">
        <f>=HYPERLINK("https://www.leilaoonline.net/lote/detalhe/141203",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=HYPERLINK("https://www.leilaoonline.net/lote/detalhe/141202", "126")</f>
      </c>
      <c r="B110" s="4" t="s">
        <f>=HYPERLINK("https://www.leilaoonline.net/lote/detalhe/141202", " Climatizador evaporativo - Colméia  ( de janela)")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=HYPERLINK("https://www.leilaoonline.net/lote/detalhe/141213", "127")</f>
      </c>
      <c r="B111" s="4" t="s">
        <f>=HYPERLINK("https://www.leilaoonline.net/lote/detalhe/141213", "aprox. 1.800 kg de Gabinetes em polietileno PE cor cinza")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2,90</t>
        </is>
      </c>
      <c r="F111" s="4" t="inlineStr">
        <is>
          <t>0.10</t>
        </is>
      </c>
    </row>
    <row collapsed="false" customFormat="false" customHeight="false" hidden="false" ht="12.1" outlineLevel="0" r="112">
      <c r="A112" s="5" t="s">
        <f>=HYPERLINK("https://www.leilaoonline.net/lote/detalhe/141214", "129")</f>
      </c>
      <c r="B112" s="4" t="s">
        <f>=HYPERLINK("https://www.leilaoonline.net/lote/detalhe/141214", "Motor de barco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=HYPERLINK("https://www.leilaoonline.net/lote/detalhe/141230", "129")</f>
      </c>
      <c r="B113" s="4" t="s">
        <f>=HYPERLINK("https://www.leilaoonline.net/lote/detalhe/141230",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=HYPERLINK("https://www.leilaoonline.net/lote/detalhe/141227", "130")</f>
      </c>
      <c r="B114" s="4" t="s">
        <f>=HYPERLINK("https://www.leilaoonline.net/lote/detalhe/141227",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=HYPERLINK("https://www.leilaoonline.net/lote/detalhe/141232", "131")</f>
      </c>
      <c r="B115" s="4" t="s">
        <f>=HYPERLINK("https://www.leilaoonline.net/lote/detalhe/141232",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=HYPERLINK("https://www.leilaoonline.net/lote/detalhe/141233", "132")</f>
      </c>
      <c r="B116" s="4" t="s">
        <f>=HYPERLINK("https://www.leilaoonline.net/lote/detalhe/141233",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=HYPERLINK("https://www.leilaoonline.net/lote/detalhe/141234", "133")</f>
      </c>
      <c r="B117" s="4" t="s">
        <f>=HYPERLINK("https://www.leilaoonline.net/lote/detalhe/141234",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=HYPERLINK("https://www.leilaoonline.net/lote/detalhe/141229", "134")</f>
      </c>
      <c r="B118" s="4" t="s">
        <f>=HYPERLINK("https://www.leilaoonline.net/lote/detalhe/141229",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=HYPERLINK("https://www.leilaoonline.net/lote/detalhe/141228", "135")</f>
      </c>
      <c r="B119" s="4" t="s">
        <f>=HYPERLINK("https://www.leilaoonline.net/lote/detalhe/141228",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=HYPERLINK("https://www.leilaoonline.net/lote/detalhe/141231", "136")</f>
      </c>
      <c r="B120" s="4" t="s">
        <f>=HYPERLINK("https://www.leilaoonline.net/lote/detalhe/141231", " 50 unidades fechaduras para porta de aço ( sem uso) com chave")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=HYPERLINK("https://www.leilaoonline.net/lote/detalhe/141242", "174")</f>
      </c>
      <c r="B121" s="4" t="s">
        <f>=HYPERLINK("https://www.leilaoonline.net/lote/detalhe/141242",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=HYPERLINK("https://www.leilaoonline.net/lote/detalhe/141247", "175")</f>
      </c>
      <c r="B122" s="4" t="s">
        <f>=HYPERLINK("https://www.leilaoonline.net/lote/detalhe/141247",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=HYPERLINK("https://www.leilaoonline.net/lote/detalhe/141239", "176")</f>
      </c>
      <c r="B123" s="4" t="s">
        <f>=HYPERLINK("https://www.leilaoonline.net/lote/detalhe/141239",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=HYPERLINK("https://www.leilaoonline.net/lote/detalhe/141243", "177")</f>
      </c>
      <c r="B124" s="4" t="s">
        <f>=HYPERLINK("https://www.leilaoonline.net/lote/detalhe/141243",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=HYPERLINK("https://www.leilaoonline.net/lote/detalhe/141237", "179")</f>
      </c>
      <c r="B125" s="4" t="s">
        <f>=HYPERLINK("https://www.leilaoonline.net/lote/detalhe/141237",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=HYPERLINK("https://www.leilaoonline.net/lote/detalhe/141236", "180")</f>
      </c>
      <c r="B126" s="4" t="s">
        <f>=HYPERLINK("https://www.leilaoonline.net/lote/detalhe/141236",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=HYPERLINK("https://www.leilaoonline.net/lote/detalhe/141244", "181")</f>
      </c>
      <c r="B127" s="4" t="s">
        <f>=HYPERLINK("https://www.leilaoonline.net/lote/detalhe/141244",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=HYPERLINK("https://www.leilaoonline.net/lote/detalhe/141241", "182")</f>
      </c>
      <c r="B128" s="4" t="s">
        <f>=HYPERLINK("https://www.leilaoonline.net/lote/detalhe/141241",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=HYPERLINK("https://www.leilaoonline.net/lote/detalhe/141245", "183")</f>
      </c>
      <c r="B129" s="4" t="s">
        <f>=HYPERLINK("https://www.leilaoonline.net/lote/detalhe/141245",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=HYPERLINK("https://www.leilaoonline.net/lote/detalhe/141240", "184")</f>
      </c>
      <c r="B130" s="4" t="s">
        <f>=HYPERLINK("https://www.leilaoonline.net/lote/detalhe/141240",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=HYPERLINK("https://www.leilaoonline.net/lote/detalhe/141246", "185")</f>
      </c>
      <c r="B131" s="4" t="s">
        <f>=HYPERLINK("https://www.leilaoonline.net/lote/detalhe/141246",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=HYPERLINK("https://www.leilaoonline.net/lote/detalhe/141259", "200")</f>
      </c>
      <c r="B132" s="4" t="s">
        <f>=HYPERLINK("https://www.leilaoonline.net/lote/detalhe/141259", "1 Bicicleta elétrica ( falta módulo)")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=HYPERLINK("https://www.leilaoonline.net/lote/detalhe/141114", "201")</f>
      </c>
      <c r="B133" s="4" t="s">
        <f>=HYPERLINK("https://www.leilaoonline.net/lote/detalhe/141114", " aprox.  50 Fresas novas/ usadas")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=HYPERLINK("https://www.leilaoonline.net/lote/detalhe/141238", "202")</f>
      </c>
      <c r="B134" s="4" t="s">
        <f>=HYPERLINK("https://www.leilaoonline.net/lote/detalhe/141238", "Bomba hidráulica para barco importado sem uso,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=HYPERLINK("https://www.leilaoonline.net/lote/detalhe/141257", "203")</f>
      </c>
      <c r="B135" s="4" t="s">
        <f>=HYPERLINK("https://www.leilaoonline.net/lote/detalhe/141257", "Prensa Schuller 400ton. (desmontada)")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199.000,00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=HYPERLINK("https://www.leilaoonline.net/lote/detalhe/141250", "204")</f>
      </c>
      <c r="B136" s="4" t="s">
        <f>=HYPERLINK("https://www.leilaoonline.net/lote/detalhe/141250", " 10 peças - Caixa metálica - 1,00 x 0,90 x 0,50")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2.800,00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=HYPERLINK("https://www.leilaoonline.net/lote/detalhe/141150", "205")</f>
      </c>
      <c r="B137" s="4" t="s">
        <f>=HYPERLINK("https://www.leilaoonline.net/lote/detalhe/141150", " TORNO REVÓLVER")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=HYPERLINK("https://www.leilaoonline.net/lote/detalhe/141149", "206")</f>
      </c>
      <c r="B138" s="4" t="s">
        <f>=HYPERLINK("https://www.leilaoonline.net/lote/detalhe/141149", " 02 GELADEIRAS EM INOX")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=HYPERLINK("https://www.leilaoonline.net/lote/detalhe/141253", "207")</f>
      </c>
      <c r="B139" s="4" t="s">
        <f>=HYPERLINK("https://www.leilaoonline.net/lote/detalhe/141253", " 10 peças - Caixa metálica - 1,00 x 0,90 x 0,50")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=HYPERLINK("https://www.leilaoonline.net/lote/detalhe/141151", "208")</f>
      </c>
      <c r="B140" s="4" t="s">
        <f>=HYPERLINK("https://www.leilaoonline.net/lote/detalhe/141151", "TALHA")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=HYPERLINK("https://www.leilaoonline.net/lote/detalhe/141108", "209")</f>
      </c>
      <c r="B141" s="4" t="s">
        <f>=HYPERLINK("https://www.leilaoonline.net/lote/detalhe/141108", " Cabine suplementar em alumínio medidas aproximadas 2,20 comprimento  x 1,40 largura x 2,00 altura")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2.400,00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=HYPERLINK("https://www.leilaoonline.net/lote/detalhe/141261", "210")</f>
      </c>
      <c r="B142" s="4" t="s">
        <f>=HYPERLINK("https://www.leilaoonline.net/lote/detalhe/141261", "Tanque em inox 316 capac. aprox 3.000 mil litros")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11.500,00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=HYPERLINK("https://www.leilaoonline.net/lote/detalhe/141153", "211")</f>
      </c>
      <c r="B143" s="4" t="s">
        <f>=HYPERLINK("https://www.leilaoonline.net/lote/detalhe/141153", " APROX. 30 UNIIDADES DE FILTROS (SEM USO)")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=HYPERLINK("https://www.leilaoonline.net/lote/detalhe/141249", "213")</f>
      </c>
      <c r="B144" s="4" t="s">
        <f>=HYPERLINK("https://www.leilaoonline.net/lote/detalhe/141249", " 10 peças - Caixa metálica - 1,00 x 0,90 x 0,50")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=HYPERLINK("https://www.leilaoonline.net/lote/detalhe/141152", "214")</f>
      </c>
      <c r="B145" s="4" t="s">
        <f>=HYPERLINK("https://www.leilaoonline.net/lote/detalhe/141152", " APROX. 2.000 QUILOS  DE SABONETE EM BARRAS")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=HYPERLINK("https://www.leilaoonline.net/lote/detalhe/141113", "215")</f>
      </c>
      <c r="B146" s="4" t="s">
        <f>=HYPERLINK("https://www.leilaoonline.net/lote/detalhe/141113", " Cabine suplementar em alumínio medidas aproximadas 2,20 comprimento  x 1,40 largura x 2,00 altura")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2.400,00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=HYPERLINK("https://www.leilaoonline.net/lote/detalhe/141251", "216")</f>
      </c>
      <c r="B147" s="4" t="s">
        <f>=HYPERLINK("https://www.leilaoonline.net/lote/detalhe/141251", " 10 peças - Caixa metálica - 1,00 x 0,90 x 0,50")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=HYPERLINK("https://www.leilaoonline.net/lote/detalhe/141168", "217")</f>
      </c>
      <c r="B148" s="4" t="s">
        <f>=HYPERLINK("https://www.leilaoonline.net/lote/detalhe/141168", "[ RETIRADO ] Ventilador Centrifugo")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6.750,00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=HYPERLINK("https://www.leilaoonline.net/lote/detalhe/141107", "218")</f>
      </c>
      <c r="B149" s="4" t="s">
        <f>=HYPERLINK("https://www.leilaoonline.net/lote/detalhe/141107", " Cabine suplementar em alumínio medidas aproximadas 2,20 comprimento  x 1,40 largura x 2,00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=HYPERLINK("https://www.leilaoonline.net/lote/detalhe/141112", "219")</f>
      </c>
      <c r="B150" s="4" t="s">
        <f>=HYPERLINK("https://www.leilaoonline.net/lote/detalhe/141112", " Cabine suplementar em alumínio medidas aproximadas 2,20 comprimento  x 1,40 largura x 2,00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2.400,00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=HYPERLINK("https://www.leilaoonline.net/lote/detalhe/141109", "220")</f>
      </c>
      <c r="B151" s="4" t="s">
        <f>=HYPERLINK("https://www.leilaoonline.net/lote/detalhe/141109", " Cabine suplementar em alumínio medidas aproximadas 2,20 comprimento  x 1,40 largura x 2,00 altura")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2.400,00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=HYPERLINK("https://www.leilaoonline.net/lote/detalhe/141248", "221")</f>
      </c>
      <c r="B152" s="4" t="s">
        <f>=HYPERLINK("https://www.leilaoonline.net/lote/detalhe/141248", " 10 peças - Caixa metálica - 1,00 x 0,90 x 0,50")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2.800,00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=HYPERLINK("https://www.leilaoonline.net/lote/detalhe/141252", "222")</f>
      </c>
      <c r="B153" s="4" t="s">
        <f>=HYPERLINK("https://www.leilaoonline.net/lote/detalhe/141252", " 10 peças - Caixa metálica - 1,00 x 0,90 x 0,50")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2.800,00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=HYPERLINK("https://www.leilaoonline.net/lote/detalhe/141169", "223")</f>
      </c>
      <c r="B154" s="4" t="s">
        <f>=HYPERLINK("https://www.leilaoonline.net/lote/detalhe/141169", "Compressor de ar")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3.900,00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=HYPERLINK("https://www.leilaoonline.net/lote/detalhe/141154", "224")</f>
      </c>
      <c r="B155" s="4" t="s">
        <f>=HYPERLINK("https://www.leilaoonline.net/lote/detalhe/141154", " FORNO MUFLA")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=HYPERLINK("https://www.leilaoonline.net/lote/detalhe/141156", "225")</f>
      </c>
      <c r="B156" s="4" t="s">
        <f>=HYPERLINK("https://www.leilaoonline.net/lote/detalhe/141156", " RETIFICA MELLO")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=HYPERLINK("https://www.leilaoonline.net/lote/detalhe/141155", "226")</f>
      </c>
      <c r="B157" s="4" t="s">
        <f>=HYPERLINK("https://www.leilaoonline.net/lote/detalhe/141155", " MÁQUINA DE TESTE DE DUREZA")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10.200,00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=HYPERLINK("https://www.leilaoonline.net/lote/detalhe/141111", "227")</f>
      </c>
      <c r="B158" s="4" t="s">
        <f>=HYPERLINK("https://www.leilaoonline.net/lote/detalhe/141111", " Cabine suplementar em alumínio medidas aproximadas 2,20 comprimento  x 1,40 largura x 2,00 altura")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2.400,00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=HYPERLINK("https://www.leilaoonline.net/lote/detalhe/141254", "228")</f>
      </c>
      <c r="B159" s="4" t="s">
        <f>=HYPERLINK("https://www.leilaoonline.net/lote/detalhe/141254", " 10 peças - Caixa metálica - 1,00 x 0,90 x 0,50")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2.800,00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=HYPERLINK("https://www.leilaoonline.net/lote/detalhe/141170", "229")</f>
      </c>
      <c r="B160" s="4" t="s">
        <f>=HYPERLINK("https://www.leilaoonline.net/lote/detalhe/141170", "Compressor de ar 200 pés")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=HYPERLINK("https://www.leilaoonline.net/lote/detalhe/141255", "230")</f>
      </c>
      <c r="B161" s="4" t="s">
        <f>=HYPERLINK("https://www.leilaoonline.net/lote/detalhe/141255", " 10 peças - Caixa metálica - 1,00 x 0,90 x 0,50")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2.800,00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=HYPERLINK("https://www.leilaoonline.net/lote/detalhe/141158", "231")</f>
      </c>
      <c r="B162" s="4" t="s">
        <f>=HYPERLINK("https://www.leilaoonline.net/lote/detalhe/141158", " DISCOS DE CORTE. 04 PEÇAS")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=HYPERLINK("https://www.leilaoonline.net/lote/detalhe/141166", "232")</f>
      </c>
      <c r="B163" s="4" t="s">
        <f>=HYPERLINK("https://www.leilaoonline.net/lote/detalhe/141166", " Forno estufa")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=HYPERLINK("https://www.leilaoonline.net/lote/detalhe/141167", "233")</f>
      </c>
      <c r="B164" s="4" t="s">
        <f>=HYPERLINK("https://www.leilaoonline.net/lote/detalhe/141167", " Torno")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=HYPERLINK("https://www.leilaoonline.net/lote/detalhe/141171", "234")</f>
      </c>
      <c r="B165" s="4" t="s">
        <f>=HYPERLINK("https://www.leilaoonline.net/lote/detalhe/141171", "5 discos de corte")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=HYPERLINK("https://www.leilaoonline.net/lote/detalhe/141110", "235")</f>
      </c>
      <c r="B166" s="4" t="s">
        <f>=HYPERLINK("https://www.leilaoonline.net/lote/detalhe/141110", " Cabine suplementar em alumínio medidas aproximadas 2,20 comprimento  x 1,40 largura x 2,00 altura")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2.400,00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=HYPERLINK("https://www.leilaoonline.net/lote/detalhe/141226", "236")</f>
      </c>
      <c r="B167" s="4" t="s">
        <f>=HYPERLINK("https://www.leilaoonline.net/lote/detalhe/141226", "  Cabine suplementar em alumínio medidas aproximadas 2,20 comprimento  x 1,40 largura x 2,00 altura")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2.400,00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=HYPERLINK("https://www.leilaoonline.net/lote/detalhe/141223", "237")</f>
      </c>
      <c r="B168" s="4" t="s">
        <f>=HYPERLINK("https://www.leilaoonline.net/lote/detalhe/141223", "  Cabine suplementar em alumínio medidas aproximadas 2,20 comprimento  x 1,40 largura x 2,00 altura")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2.400,00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=HYPERLINK("https://www.leilaoonline.net/lote/detalhe/141225", "238")</f>
      </c>
      <c r="B169" s="4" t="s">
        <f>=HYPERLINK("https://www.leilaoonline.net/lote/detalhe/141225", "  Cabine suplementar em alumínio medidas aproximadas 2,20 comprimento  x 1,40 largura x 2,00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2.400,00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=HYPERLINK("https://www.leilaoonline.net/lote/detalhe/141216", "239")</f>
      </c>
      <c r="B170" s="4" t="s">
        <f>=HYPERLINK("https://www.leilaoonline.net/lote/detalhe/141216", "  Cabine suplementar em alumínio medidas aproximadas 2,20 comprimento  x 1,40 largura x 2,00 altura")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2.400,00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=HYPERLINK("https://www.leilaoonline.net/lote/detalhe/141157", "240")</f>
      </c>
      <c r="B171" s="4" t="s">
        <f>=HYPERLINK("https://www.leilaoonline.net/lote/detalhe/141157", " 05 GERADORES A GASOLINA")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=HYPERLINK("https://www.leilaoonline.net/lote/detalhe/141160", "241")</f>
      </c>
      <c r="B172" s="4" t="s">
        <f>=HYPERLINK("https://www.leilaoonline.net/lote/detalhe/141160", "Equipamentos para cozinha industrial em inox  - aprox. 17  peças sendo:  Freezer, cubas, esquentador de comidas, fritadeira, balcão, geladeiras e outros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=HYPERLINK("https://www.leilaoonline.net/lote/detalhe/141159", "242")</f>
      </c>
      <c r="B173" s="4" t="s">
        <f>=HYPERLINK("https://www.leilaoonline.net/lote/detalhe/141159", "2 condensadores de ar condicionado")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=HYPERLINK("https://www.leilaoonline.net/lote/detalhe/141221", "243")</f>
      </c>
      <c r="B174" s="4" t="s">
        <f>=HYPERLINK("https://www.leilaoonline.net/lote/detalhe/141221", "  Cabine suplementar em alumínio medidas aproximadas 2,20 comprimento  x 1,40 largura x 2,00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=HYPERLINK("https://www.leilaoonline.net/lote/detalhe/141218", "245")</f>
      </c>
      <c r="B175" s="4" t="s">
        <f>=HYPERLINK("https://www.leilaoonline.net/lote/detalhe/141218", "  Cabine suplementar em alumínio medidas aproximadas 2,20 comprimento  x 1,40 largura x 2,00 altura")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=HYPERLINK("https://www.leilaoonline.net/lote/detalhe/141220", "246")</f>
      </c>
      <c r="B176" s="4" t="s">
        <f>=HYPERLINK("https://www.leilaoonline.net/lote/detalhe/141220", "  Cabine suplementar em alumínio medidas aproximadas 2,20 comprimento  x 1,40 largura x 2,00 altura")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=HYPERLINK("https://www.leilaoonline.net/lote/detalhe/141161", "247")</f>
      </c>
      <c r="B177" s="4" t="s">
        <f>=HYPERLINK("https://www.leilaoonline.net/lote/detalhe/141161", "Equipamentos para cozinha industrial em inox - sendo 3 refrigeradores")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=HYPERLINK("https://www.leilaoonline.net/lote/detalhe/141162", "248")</f>
      </c>
      <c r="B178" s="4" t="s">
        <f>=HYPERLINK("https://www.leilaoonline.net/lote/detalhe/141162", "Aprox. 30 peças de machos. Diversas medidas (sem uso)")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=HYPERLINK("https://www.leilaoonline.net/lote/detalhe/141215", "249")</f>
      </c>
      <c r="B179" s="4" t="s">
        <f>=HYPERLINK("https://www.leilaoonline.net/lote/detalhe/141215", "  Cabine suplementar em alumínio medidas aproximadas 2,20 comprimento  x 1,40 largura x 2,00 altura")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=HYPERLINK("https://www.leilaoonline.net/lote/detalhe/141222", "251")</f>
      </c>
      <c r="B180" s="4" t="s">
        <f>=HYPERLINK("https://www.leilaoonline.net/lote/detalhe/141222", "  Cabine suplementar em alumínio medidas aproximadas 2,20 comprimento  x 1,40 largura x 2,00 altura")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=HYPERLINK("https://www.leilaoonline.net/lote/detalhe/141224", "252")</f>
      </c>
      <c r="B181" s="4" t="s">
        <f>=HYPERLINK("https://www.leilaoonline.net/lote/detalhe/141224", "  Cabine suplementar em alumínio medidas aproximadas 2,20 comprimento  x 1,40 largura x 2,00 altura")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2.400,00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=HYPERLINK("https://www.leilaoonline.net/lote/detalhe/141219", "253")</f>
      </c>
      <c r="B182" s="4" t="s">
        <f>=HYPERLINK("https://www.leilaoonline.net/lote/detalhe/141219", "  Cabine suplementar em alumínio medidas aproximadas 2,20 comprimento  x 1,40 largura x 2,00 altura")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2.400,00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=HYPERLINK("https://www.leilaoonline.net/lote/detalhe/141217", "254")</f>
      </c>
      <c r="B183" s="4" t="s">
        <f>=HYPERLINK("https://www.leilaoonline.net/lote/detalhe/141217", "  Cabine suplementar em alumínio medidas aproximadas 2,20 comprimento  x 1,40 largura x 2,00 altura")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2.400,00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=HYPERLINK("https://www.leilaoonline.net/lote/detalhe/141256", "255")</f>
      </c>
      <c r="B184" s="4" t="s">
        <f>=HYPERLINK("https://www.leilaoonline.net/lote/detalhe/141256", " 10 peças - Caixa metálica - 1,00 x 0,90 x 0,50")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2.800,00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=HYPERLINK("https://www.leilaoonline.net/lote/detalhe/141260", "256")</f>
      </c>
      <c r="B185" s="4" t="s">
        <f>=HYPERLINK("https://www.leilaoonline.net/lote/detalhe/141260", " Alisador de concreto")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3.900,00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=HYPERLINK("https://www.leilaoonline.net/lote/detalhe/141164", "257")</f>
      </c>
      <c r="B186" s="4" t="s">
        <f>=HYPERLINK("https://www.leilaoonline.net/lote/detalhe/141164", " Aprox. 2,5 ton de vidros para expositores (tamanhos variados)")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=HYPERLINK("https://www.leilaoonline.net/lote/detalhe/141258", "258")</f>
      </c>
      <c r="B187" s="4" t="s">
        <f>=HYPERLINK("https://www.leilaoonline.net/lote/detalhe/141258", "Cápsula Saúna a vapor sem uso")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=HYPERLINK("https://www.leilaoonline.net/lote/detalhe/141163", "259")</f>
      </c>
      <c r="B188" s="4" t="s">
        <f>=HYPERLINK("https://www.leilaoonline.net/lote/detalhe/141163", " Cabine para caminhão GMC (Pouco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=HYPERLINK("https://www.leilaoonline.net/lote/detalhe/141165", "260")</f>
      </c>
      <c r="B189" s="4" t="s">
        <f>=HYPERLINK("https://www.leilaoonline.net/lote/detalhe/141165", "Plataforma elevatória. Aprox. 6 metros")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=HYPERLINK("https://www.leilaoonline.net/lote/detalhe/141172", "261")</f>
      </c>
      <c r="B190" s="4" t="s">
        <f>=HYPERLINK("https://www.leilaoonline.net/lote/detalhe/141172", "PLAINA")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=HYPERLINK("https://www.leilaoonline.net/lote/detalhe/141262", "262")</f>
      </c>
      <c r="B191" s="4" t="s">
        <f>=HYPERLINK("https://www.leilaoonline.net/lote/detalhe/141262", "Equipamento de inox")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=HYPERLINK("https://www.leilaoonline.net/lote/detalhe/141263", "263")</f>
      </c>
      <c r="B192" s="4" t="s">
        <f>=HYPERLINK("https://www.leilaoonline.net/lote/detalhe/141263", "Tanque misturador em inox capacidade 1.000 litros")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=HYPERLINK("https://www.leilaoonline.net/lote/detalhe/141117", "1002")</f>
      </c>
      <c r="B193" s="4" t="s">
        <f>=HYPERLINK("https://www.leilaoonline.net/lote/detalhe/141117", " ALIMENTADOR DE INJETORA CONAIR MDC30-SDC")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4.500,00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=HYPERLINK("https://www.leilaoonline.net/lote/detalhe/141116", "1012")</f>
      </c>
      <c r="B194" s="4" t="s">
        <f>=HYPERLINK("https://www.leilaoonline.net/lote/detalhe/141116", " TURASK MOD. BRASILIA.")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=HYPERLINK("https://www.leilaoonline.net/lote/detalhe/141115", "1014")</f>
      </c>
      <c r="B195" s="4" t="s">
        <f>=HYPERLINK("https://www.leilaoonline.net/lote/detalhe/141115", " COMPRESSOR DE AR BARIONKAR FB 30/350, ANO: 1999, C/ MOTOR WEG 7,5 CV")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=HYPERLINK("https://www.leilaoonline.net/lote/detalhe/141119", "1029")</f>
      </c>
      <c r="B196" s="4" t="s">
        <f>=HYPERLINK("https://www.leilaoonline.net/lote/detalhe/141119", " ROSQUEADEIRA AUTOMÁTICA")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=HYPERLINK("https://www.leilaoonline.net/lote/detalhe/141118", "1030")</f>
      </c>
      <c r="B197" s="4" t="s">
        <f>=HYPERLINK("https://www.leilaoonline.net/lote/detalhe/141118", " ROSQUEADEIRA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=HYPERLINK("https://www.leilaoonline.net/lote/detalhe/141120", "1031")</f>
      </c>
      <c r="B198" s="4" t="s">
        <f>=HYPERLINK("https://www.leilaoonline.net/lote/detalhe/141120", " ROSQUEADEIRA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=HYPERLINK("https://www.leilaoonline.net/lote/detalhe/141122", "1033")</f>
      </c>
      <c r="B199" s="4" t="s">
        <f>=HYPERLINK("https://www.leilaoonline.net/lote/detalhe/141122", " ROSQUEADEIRA AUTOMÁTICA")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2.500,00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=HYPERLINK("https://www.leilaoonline.net/lote/detalhe/141123", "1034")</f>
      </c>
      <c r="B200" s="4" t="s">
        <f>=HYPERLINK("https://www.leilaoonline.net/lote/detalhe/141123", " ROSQUEADEIRA AUTOMÁTICA")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2.500,00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=HYPERLINK("https://www.leilaoonline.net/lote/detalhe/141121", "1035")</f>
      </c>
      <c r="B201" s="4" t="s">
        <f>=HYPERLINK("https://www.leilaoonline.net/lote/detalhe/141121", " ROSQUEADEIRA AUTOMÁTICA")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=HYPERLINK("https://www.leilaoonline.net/lote/detalhe/141124", "1037")</f>
      </c>
      <c r="B202" s="4" t="s">
        <f>=HYPERLINK("https://www.leilaoonline.net/lote/detalhe/141124", " ROSQUEADEIRA AUTOMÁTICA")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=HYPERLINK("https://www.leilaoonline.net/lote/detalhe/141125", "1040")</f>
      </c>
      <c r="B203" s="4" t="s">
        <f>=HYPERLINK("https://www.leilaoonline.net/lote/detalhe/141125", " ROSQUEADEIRA AUTOMÁTICA")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2.500,00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=HYPERLINK("https://www.leilaoonline.net/lote/detalhe/141126", "1041")</f>
      </c>
      <c r="B204" s="4" t="s">
        <f>=HYPERLINK("https://www.leilaoonline.net/lote/detalhe/141126", " ROSQUEADEIRA AUTOMÁTICA")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=HYPERLINK("https://www.leilaoonline.net/lote/detalhe/141127", "1050")</f>
      </c>
      <c r="B205" s="4" t="s">
        <f>=HYPERLINK("https://www.leilaoonline.net/lote/detalhe/141127", " ROSQUEADEIRA AUTOMÁTICA")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=HYPERLINK("https://www.leilaoonline.net/lote/detalhe/141128", "1051")</f>
      </c>
      <c r="B206" s="4" t="s">
        <f>=HYPERLINK("https://www.leilaoonline.net/lote/detalhe/141128", " FURADEIRA DE COLUNA MANUAL")</f>
      </c>
      <c r="C206" s="4" t="inlineStr">
        <is>
          <t>Lote retirado</t>
        </is>
      </c>
      <c r="D206" s="4" t="inlineStr">
        <is>
          <t>1</t>
        </is>
      </c>
      <c r="E206" s="5" t="inlineStr">
        <is>
          <t>6.500,00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=HYPERLINK("https://www.leilaoonline.net/lote/detalhe/141129", "1052")</f>
      </c>
      <c r="B207" s="4" t="s">
        <f>=HYPERLINK("https://www.leilaoonline.net/lote/detalhe/141129", " 2 PENEIRAS VIBRATÓRIAS")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=HYPERLINK("https://www.leilaoonline.net/lote/detalhe/141130", "1054")</f>
      </c>
      <c r="B208" s="4" t="s">
        <f>=HYPERLINK("https://www.leilaoonline.net/lote/detalhe/141130", " COMPRESSOR DE AR DOUAT C/ MOTOR 5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=HYPERLINK("https://www.leilaoonline.net/lote/detalhe/141131", "1064")</f>
      </c>
      <c r="B209" s="4" t="s">
        <f>=HYPERLINK("https://www.leilaoonline.net/lote/detalhe/141131", " REEVES")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7.250,00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=HYPERLINK("https://www.leilaoonline.net/lote/detalhe/141132", "1095")</f>
      </c>
      <c r="B210" s="4" t="s">
        <f>=HYPERLINK("https://www.leilaoonline.net/lote/detalhe/141132", " UNIDADE HIDRÁULICA C/ MOTOR")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=HYPERLINK("https://www.leilaoonline.net/lote/detalhe/141133", "1099")</f>
      </c>
      <c r="B211" s="4" t="s">
        <f>=HYPERLINK("https://www.leilaoonline.net/lote/detalhe/141133", " 2 TANQUES CILINDRICOS HORIZONTAIS EM AÇO CARBONO AGROMETAL")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=HYPERLINK("https://www.leilaoonline.net/lote/detalhe/141134", "1118")</f>
      </c>
      <c r="B212" s="4" t="s">
        <f>=HYPERLINK("https://www.leilaoonline.net/lote/detalhe/141134", "PAINEL PARA TESTE")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=HYPERLINK("https://www.leilaoonline.net/lote/detalhe/141135", "1136")</f>
      </c>
      <c r="B213" s="4" t="s">
        <f>=HYPERLINK("https://www.leilaoonline.net/lote/detalhe/141135", " Painel controlador de tráfego")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4.200,00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=HYPERLINK("https://www.leilaoonline.net/lote/detalhe/141136", "1138")</f>
      </c>
      <c r="B214" s="4" t="s">
        <f>=HYPERLINK("https://www.leilaoonline.net/lote/detalhe/141136", " aprox. 350 unidades ganchos de segurança")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=HYPERLINK("https://www.leilaoonline.net/lote/detalhe/141137", "1156")</f>
      </c>
      <c r="B215" s="4" t="s">
        <f>=HYPERLINK("https://www.leilaoonline.net/lote/detalhe/141137", " 7 un. escadas de madeira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=HYPERLINK("https://www.leilaoonline.net/lote/detalhe/141141", "1165")</f>
      </c>
      <c r="B216" s="4" t="s">
        <f>=HYPERLINK("https://www.leilaoonline.net/lote/detalhe/141141", "[ LANCES POR KG ] Aprox. 30.000 quilos de eixos. Várias medidas.")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2,30</t>
        </is>
      </c>
      <c r="F216" s="4" t="inlineStr">
        <is>
          <t>0.10</t>
        </is>
      </c>
    </row>
    <row collapsed="false" customFormat="false" customHeight="false" hidden="false" ht="12.1" outlineLevel="0" r="217">
      <c r="A217" s="5" t="s">
        <f>=HYPERLINK("https://www.leilaoonline.net/lote/detalhe/141140", "1166")</f>
      </c>
      <c r="B217" s="4" t="s">
        <f>=HYPERLINK("https://www.leilaoonline.net/lote/detalhe/141140", " 1 un. de Torre de refrigeração de água")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3.900,00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=HYPERLINK("https://www.leilaoonline.net/lote/detalhe/141139", "1167")</f>
      </c>
      <c r="B218" s="4" t="s">
        <f>=HYPERLINK("https://www.leilaoonline.net/lote/detalhe/141139", " 1 un. de Torre de refrigeração de água")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=HYPERLINK("https://www.leilaoonline.net/lote/detalhe/141138", "1168")</f>
      </c>
      <c r="B219" s="4" t="s">
        <f>=HYPERLINK("https://www.leilaoonline.net/lote/detalhe/141138", " Forno tipo bambole em aço carbono")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=HYPERLINK("https://www.leilaoonline.net/lote/detalhe/141142", "1169")</f>
      </c>
      <c r="B220" s="4" t="s">
        <f>=HYPERLINK("https://www.leilaoonline.net/lote/detalhe/141142", " Forno tipo bambole em aço inox")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=HYPERLINK("https://www.leilaoonline.net/lote/detalhe/141145", "1174")</f>
      </c>
      <c r="B221" s="4" t="s">
        <f>=HYPERLINK("https://www.leilaoonline.net/lote/detalhe/141145", " 7 secadores de mão. Ar quente e frio")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6.500,00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=HYPERLINK("https://www.leilaoonline.net/lote/detalhe/141146", "1180")</f>
      </c>
      <c r="B222" s="4" t="s">
        <f>=HYPERLINK("https://www.leilaoonline.net/lote/detalhe/141146", " Torninho")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=HYPERLINK("https://www.leilaoonline.net/lote/detalhe/141144", "1182")</f>
      </c>
      <c r="B223" s="4" t="s">
        <f>=HYPERLINK("https://www.leilaoonline.net/lote/detalhe/141144", " Plaina de chaveta Rocco")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11.500,00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=HYPERLINK("https://www.leilaoonline.net/lote/detalhe/141147", "1186")</f>
      </c>
      <c r="B224" s="4" t="s">
        <f>=HYPERLINK("https://www.leilaoonline.net/lote/detalhe/141147", " Fogão de 8 bocas em inox")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=HYPERLINK("https://www.leilaoonline.net/lote/detalhe/141143", "1187")</f>
      </c>
      <c r="B225" s="4" t="s">
        <f>=HYPERLINK("https://www.leilaoonline.net/lote/detalhe/141143", " Máquina de lavar material")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=HYPERLINK("https://www.leilaoonline.net/lote/detalhe/141148", "1189")</f>
      </c>
      <c r="B226" s="4" t="s">
        <f>=HYPERLINK("https://www.leilaoonline.net/lote/detalhe/141148", "Máquina de fazer Raio-X a Laser")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=HYPERLINK("https://www.leilaoonline.net/lote/detalhe/141235", "1190")</f>
      </c>
      <c r="B227" s="4" t="s">
        <f>=HYPERLINK("https://www.leilaoonline.net/lote/detalhe/141235", "aprox.150 fechaduras diversas sem uso (no estado)")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8.000,00</t>
        </is>
      </c>
      <c r="F2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2026-06-30T08:58:49.00Z</dcterms:created>
  <dc:creator>Tellks Tecnologia</dc:creator>
  <cp:revision>0</cp:revision>
</cp:coreProperties>
</file>