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MAT. INFORMÁTICA • ELETRÔNICOS • SUCATAS • EQUIPAMENTOS DIVERSOS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24/08/2017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=HYPERLINK("https://www.leilaoonline.net/lote/detalhe/10105", "001")</f>
      </c>
      <c r="B11" s="4" t="s">
        <f>=HYPERLINK("https://www.leilaoonline.net/lote/detalhe/10105", " Fiesta hatch -  FORD/2009")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=HYPERLINK("https://www.leilaoonline.net/lote/detalhe/10106", "002")</f>
      </c>
      <c r="B12" s="4" t="s">
        <f>=HYPERLINK("https://www.leilaoonline.net/lote/detalhe/10106", " Fiesta hatch -  FORD/2009")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=HYPERLINK("https://www.leilaoonline.net/lote/detalhe/10104", "003")</f>
      </c>
      <c r="B13" s="4" t="s">
        <f>=HYPERLINK("https://www.leilaoonline.net/lote/detalhe/10104", " Sucata de Eletro-eletrônicos diversos (conforme relação no "Descritivo de Itens" - pág 2)")</f>
      </c>
      <c r="C13" s="4" t="inlineStr">
        <is>
          <t>Vendido</t>
        </is>
      </c>
      <c r="D13" s="4" t="inlineStr">
        <is>
          <t>131</t>
        </is>
      </c>
      <c r="E13" s="5" t="inlineStr">
        <is>
          <t>41.000,00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=HYPERLINK("https://www.leilaoonline.net/lote/detalhe/10108", "004")</f>
      </c>
      <c r="B14" s="4" t="s">
        <f>=HYPERLINK("https://www.leilaoonline.net/lote/detalhe/10108", " Sucata de Eletro-eletrônicos diversos (conforme relação no "Descritivo de Itens" - pág. 3)")</f>
      </c>
      <c r="C14" s="4" t="inlineStr">
        <is>
          <t>Vendido</t>
        </is>
      </c>
      <c r="D14" s="4" t="inlineStr">
        <is>
          <t>92</t>
        </is>
      </c>
      <c r="E14" s="5" t="inlineStr">
        <is>
          <t>29.000,00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=HYPERLINK("https://www.leilaoonline.net/lote/detalhe/10107", "005")</f>
      </c>
      <c r="B15" s="4" t="s">
        <f>=HYPERLINK("https://www.leilaoonline.net/lote/detalhe/10107", " Sucata de Eletro-eletrônicos diversos (conforme relação no "Descritivo de Itens" - pág 4)")</f>
      </c>
      <c r="C15" s="4" t="inlineStr">
        <is>
          <t>Vendido</t>
        </is>
      </c>
      <c r="D15" s="4" t="inlineStr">
        <is>
          <t>101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=HYPERLINK("https://www.leilaoonline.net/lote/detalhe/10109", "006")</f>
      </c>
      <c r="B16" s="4" t="s">
        <f>=HYPERLINK("https://www.leilaoonline.net/lote/detalhe/10109", " SUCATA DE APARELHOS ELETRODOMÉSTICOS, INDUSTRIAIS, UTENSILHOS E SIMILARES (conforme relação no "Descritivo de Itens" - pág 5)")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=HYPERLINK("https://www.leilaoonline.net/lote/detalhe/10110", "007")</f>
      </c>
      <c r="B17" s="4" t="s">
        <f>=HYPERLINK("https://www.leilaoonline.net/lote/detalhe/10110", " Aprox. 850 Discos Rígidos (HD)")</f>
      </c>
      <c r="C17" s="4" t="inlineStr">
        <is>
          <t>Vendido</t>
        </is>
      </c>
      <c r="D17" s="4" t="inlineStr">
        <is>
          <t>42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=HYPERLINK("https://www.leilaoonline.net/lote/detalhe/10112", "008")</f>
      </c>
      <c r="B18" s="4" t="s">
        <f>=HYPERLINK("https://www.leilaoonline.net/lote/detalhe/10112", " MAINFRAME -  SUCATA ELETRÔNICA - STORAGE - RACKS - TOTENS  (conforme relação no "Descritivo de Itens" - pág 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=HYPERLINK("https://www.leilaoonline.net/lote/detalhe/10111", "009")</f>
      </c>
      <c r="B19" s="4" t="s">
        <f>=HYPERLINK("https://www.leilaoonline.net/lote/detalhe/10111", " Aprox. 60.000 KG de SUCATA MISTA DE METAIS (FERROSOS E NÃO FERROSOS)")</f>
      </c>
      <c r="C19" s="4" t="inlineStr">
        <is>
          <t>Vendido</t>
        </is>
      </c>
      <c r="D19" s="4" t="inlineStr">
        <is>
          <t>61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=HYPERLINK("https://www.leilaoonline.net/lote/detalhe/10114", "010")</f>
      </c>
      <c r="B20" s="4" t="s">
        <f>=HYPERLINK("https://www.leilaoonline.net/lote/detalhe/10114", " Aprox. 996 CADEIRAS E SUCATA DE CADEIRAS")</f>
      </c>
      <c r="C20" s="4" t="inlineStr">
        <is>
          <t>Vendido</t>
        </is>
      </c>
      <c r="D20" s="4" t="inlineStr">
        <is>
          <t>33</t>
        </is>
      </c>
      <c r="E20" s="5" t="inlineStr">
        <is>
          <t>8.400,00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=HYPERLINK("https://www.leilaoonline.net/lote/detalhe/10113", "011")</f>
      </c>
      <c r="B21" s="4" t="s">
        <f>=HYPERLINK("https://www.leilaoonline.net/lote/detalhe/10113", " Aprox. 19 BANCOS DE MADEIRA")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=HYPERLINK("https://www.leilaoonline.net/lote/detalhe/10115", "012")</f>
      </c>
      <c r="B22" s="4" t="s">
        <f>=HYPERLINK("https://www.leilaoonline.net/lote/detalhe/10115", " Aprox. 19 BANCOS DE MADEIRA")</f>
      </c>
      <c r="C22" s="4" t="inlineStr">
        <is>
          <t>Vendido</t>
        </is>
      </c>
      <c r="D22" s="4" t="inlineStr">
        <is>
          <t>65</t>
        </is>
      </c>
      <c r="E22" s="5" t="inlineStr">
        <is>
          <t>4.000,00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=HYPERLINK("https://www.leilaoonline.net/lote/detalhe/10117", "013")</f>
      </c>
      <c r="B23" s="4" t="s">
        <f>=HYPERLINK("https://www.leilaoonline.net/lote/detalhe/10117", " Aprox. 18 BANCOS DE MADEIRA")</f>
      </c>
      <c r="C23" s="4" t="inlineStr">
        <is>
          <t>Vendido</t>
        </is>
      </c>
      <c r="D23" s="4" t="inlineStr">
        <is>
          <t>51</t>
        </is>
      </c>
      <c r="E23" s="5" t="inlineStr">
        <is>
          <t>3.350,00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=HYPERLINK("https://www.leilaoonline.net/lote/detalhe/10119", "014")</f>
      </c>
      <c r="B24" s="4" t="s">
        <f>=HYPERLINK("https://www.leilaoonline.net/lote/detalhe/10119", " Aprox. 1.458 TONERS, CARTUCHOS, REVELADORES E SIMILARES USADOS EM IMPRESSORAS")</f>
      </c>
      <c r="C24" s="4" t="inlineStr">
        <is>
          <t>Vendido</t>
        </is>
      </c>
      <c r="D24" s="4" t="inlineStr">
        <is>
          <t>12</t>
        </is>
      </c>
      <c r="E24" s="5" t="inlineStr">
        <is>
          <t>660,00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=HYPERLINK("https://www.leilaoonline.net/lote/detalhe/10116", "015")</f>
      </c>
      <c r="B25" s="4" t="s">
        <f>=HYPERLINK("https://www.leilaoonline.net/lote/detalhe/10116", " Aprox. 6 baterias")</f>
      </c>
      <c r="C25" s="4" t="inlineStr">
        <is>
          <t>Vendido</t>
        </is>
      </c>
      <c r="D25" s="4" t="inlineStr">
        <is>
          <t>18</t>
        </is>
      </c>
      <c r="E25" s="5" t="inlineStr">
        <is>
          <t>1.100,00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=HYPERLINK("https://www.leilaoonline.net/lote/detalhe/10118", "016")</f>
      </c>
      <c r="B26" s="4" t="s">
        <f>=HYPERLINK("https://www.leilaoonline.net/lote/detalhe/10118", " Aprox. 11.000 KG de PAPEL MISTO")</f>
      </c>
      <c r="C26" s="4" t="inlineStr">
        <is>
          <t>Vendido</t>
        </is>
      </c>
      <c r="D26" s="4" t="inlineStr">
        <is>
          <t>69</t>
        </is>
      </c>
      <c r="E26" s="5" t="inlineStr">
        <is>
          <t>9.000,00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=HYPERLINK("https://www.leilaoonline.net/lote/detalhe/10121", "017")</f>
      </c>
      <c r="B27" s="4" t="s">
        <f>=HYPERLINK("https://www.leilaoonline.net/lote/detalhe/10121", " SUCATA DE MATERIAIS DE INFRAESTRUTURA (conforme relação no "Descritivo de Itens")")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=HYPERLINK("https://www.leilaoonline.net/lote/detalhe/10120", "018")</f>
      </c>
      <c r="B28" s="4" t="s">
        <f>=HYPERLINK("https://www.leilaoonline.net/lote/detalhe/10120", " SUCATA DE MATERIAIS DE INFRAESTRUTURA (conforme relação no "Descritivo de Itens")")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=HYPERLINK("https://www.leilaoonline.net/lote/detalhe/10124", "019")</f>
      </c>
      <c r="B29" s="4" t="s">
        <f>=HYPERLINK("https://www.leilaoonline.net/lote/detalhe/10124", " SUCATA DE MATERIAIS DE INFRAESTRUTURA (conforme relação no "Descritivo de Itens")")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=HYPERLINK("https://www.leilaoonline.net/lote/detalhe/10123", "020")</f>
      </c>
      <c r="B30" s="4" t="s">
        <f>=HYPERLINK("https://www.leilaoonline.net/lote/detalhe/10123", " SUCATA DE MATERIAIS DE INFRAESTRUTURA (conforme relação no "Descritivo de Itens")")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=HYPERLINK("https://www.leilaoonline.net/lote/detalhe/10122", "021")</f>
      </c>
      <c r="B31" s="4" t="s">
        <f>=HYPERLINK("https://www.leilaoonline.net/lote/detalhe/10122", " SUCATA DE MATERIAIS DE INFRAESTRUTURA (conforme relação no "Descritivo de Itens")")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2026-03-29T20:01:58.00Z</dcterms:created>
  <dc:creator>Tellks Tecnologia</dc:creator>
  <cp:revision>0</cp:revision>
</cp:coreProperties>
</file>