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• March • Kicks • Golf GTE • Tiguan • Evoque • Toro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=HYPERLINK("https://www.leilaoonline.net/lote/detalhe/148223", "085")</f>
      </c>
      <c r="B11" s="4" t="s">
        <f>=HYPERLINK("https://www.leilaoonline.net/lote/detalhe/148223", "MMC/L200 4X4 GL; 2006/2006; BRANCA; DIESEL")</f>
      </c>
      <c r="C11" s="4" t="inlineStr">
        <is>
          <t>Vendido</t>
        </is>
      </c>
      <c r="D11" s="4" t="inlineStr">
        <is>
          <t>47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=HYPERLINK("https://www.leilaoonline.net/lote/detalhe/149051", "093")</f>
      </c>
      <c r="B12" s="4" t="s">
        <f>=HYPERLINK("https://www.leilaoonline.net/lote/detalhe/149051", "veja o vídeo!! VW/VIRTUS HL AD; 2019/2020; BRANCA; ALCO./GASOL. - FUNCIONANDO - IPVA 2022 OK - FIPE: 91.695,00")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53.750,00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=HYPERLINK("https://www.leilaoonline.net/lote/detalhe/149050", "094")</f>
      </c>
      <c r="B13" s="4" t="s">
        <f>=HYPERLINK("https://www.leilaoonline.net/lote/detalhe/149050", "veja o vídeo!! CHEVROLET/S10 HC DD4A; 2018/2019; VERMELHA; DIESEL - FUNCIONANDO - IPVA 2022 OK")</f>
      </c>
      <c r="C13" s="4" t="inlineStr">
        <is>
          <t>Vendido</t>
        </is>
      </c>
      <c r="D13" s="4" t="inlineStr">
        <is>
          <t>90</t>
        </is>
      </c>
      <c r="E13" s="5" t="inlineStr">
        <is>
          <t>160.000,00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=HYPERLINK("https://www.leilaoonline.net/lote/detalhe/148597", "095")</f>
      </c>
      <c r="B14" s="4" t="s">
        <f>=HYPERLINK("https://www.leilaoonline.net/lote/detalhe/148597", "veja o vídeo!! HONDA/WR-V EXL CVT; 2017/2018; VERMELHA; ALCO./GASOL. - FUNCIONANDO - IPVA 2022 OK")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=HYPERLINK("https://www.leilaoonline.net/lote/detalhe/148212", "096")</f>
      </c>
      <c r="B15" s="4" t="s">
        <f>=HYPERLINK("https://www.leilaoonline.net/lote/detalhe/148212", "veja o vídeo!! NISSAN/KICKS ADVANCE CVT; 2021/2022; CINZA; ALCO./GASOL. - FUNCIONANDO - IPVA 2022 OK - FIPE: 116.632,00")</f>
      </c>
      <c r="C15" s="4" t="inlineStr">
        <is>
          <t>Vendido</t>
        </is>
      </c>
      <c r="D15" s="4" t="inlineStr">
        <is>
          <t>96</t>
        </is>
      </c>
      <c r="E15" s="5" t="inlineStr">
        <is>
          <t>77.500,00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=HYPERLINK("https://www.leilaoonline.net/lote/detalhe/148214", "097")</f>
      </c>
      <c r="B16" s="4" t="s">
        <f>=HYPERLINK("https://www.leilaoonline.net/lote/detalhe/148214", "veja o vídeo!! VW/GOLF GTE AF; 2020/2020; AZUL; GASOL./ELÉTRICO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106.000,00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=HYPERLINK("https://www.leilaoonline.net/lote/detalhe/148933", "098")</f>
      </c>
      <c r="B17" s="4" t="s">
        <f>=HYPERLINK("https://www.leilaoonline.net/lote/detalhe/148933", "veja o vídeo!! HYUNDAI/HB20S10TA EVOLUT; 2021/2021; CINZA; ALCO./GASOL. - FUNCIONANDO - IPVA 2022 OK - FIPE: 87.433,00")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56.250,00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=HYPERLINK("https://www.leilaoonline.net/lote/detalhe/148213", "099")</f>
      </c>
      <c r="B18" s="4" t="s">
        <f>=HYPERLINK("https://www.leilaoonline.net/lote/detalhe/148213", "veja o vídeo!! I/FORD RANGER XL CD4 22C; 2019/2020; BRANCA; DIESEL - FUNCIONANDO - IPVA 2022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84.500,00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=HYPERLINK("https://www.leilaoonline.net/lote/detalhe/148571", "100")</f>
      </c>
      <c r="B19" s="4" t="s">
        <f>=HYPERLINK("https://www.leilaoonline.net/lote/detalhe/148571", "HYUNDAI/CRETA 20A PRESTI; 2019/2020; PRATA; ALCO./GASOL. - FUNC. - IPVA 2022 OK - APROX. 30.700KM - FIPE: 113.700,00")</f>
      </c>
      <c r="C19" s="4" t="inlineStr">
        <is>
          <t>Não vendido</t>
        </is>
      </c>
      <c r="D19" s="4" t="inlineStr">
        <is>
          <t>64</t>
        </is>
      </c>
      <c r="E19" s="5" t="inlineStr">
        <is>
          <t>68.500,00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=HYPERLINK("https://www.leilaoonline.net/lote/detalhe/148210", "101")</f>
      </c>
      <c r="B20" s="4" t="s">
        <f>=HYPERLINK("https://www.leilaoonline.net/lote/detalhe/148210", "veja o vídeo!! I/VW TIGUAN ALLSPACE CL; 2019/2020; BRANCA; ALCO./GASOL. - FUNCIONANDO")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45.500,00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=HYPERLINK("https://www.leilaoonline.net/lote/detalhe/148228", "102")</f>
      </c>
      <c r="B21" s="4" t="s">
        <f>=HYPERLINK("https://www.leilaoonline.net/lote/detalhe/148228", "veja o vídeo!! HONDA/CIVIC TOURING CVT; 2018/2018; CINZA; GASOLINA - FUNCIONANDO - IPVA 2022 OK")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83.000,00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=HYPERLINK("https://www.leilaoonline.net/lote/detalhe/149045", "103")</f>
      </c>
      <c r="B22" s="4" t="s">
        <f>=HYPERLINK("https://www.leilaoonline.net/lote/detalhe/149045", "I/VW PASSAT HL TSI AA; 2018/2018; PRATA; GASOLINA - FUNCIONANDO - IPVA 2022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=HYPERLINK("https://www.leilaoonline.net/lote/detalhe/148215", "104")</f>
      </c>
      <c r="B23" s="4" t="s">
        <f>=HYPERLINK("https://www.leilaoonline.net/lote/detalhe/148215", "TOYOTA/COROLLA ALTISFLEX; 2014/2015; BRANCA; ALCO./GASOL. - FUNCIONANDO - IPVA 2022 OK")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49.250,00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=HYPERLINK("https://www.leilaoonline.net/lote/detalhe/148211", "105")</f>
      </c>
      <c r="B24" s="4" t="s">
        <f>=HYPERLINK("https://www.leilaoonline.net/lote/detalhe/148211", "FIAT/TORO FREEDOM AT; 2016/2017; PRATA; ALCO./GASOL. - FUNCIONANDO")</f>
      </c>
      <c r="C24" s="4" t="inlineStr">
        <is>
          <t>Não vendido</t>
        </is>
      </c>
      <c r="D24" s="4" t="inlineStr">
        <is>
          <t>67</t>
        </is>
      </c>
      <c r="E24" s="5" t="inlineStr">
        <is>
          <t>48.500,00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=HYPERLINK("https://www.leilaoonline.net/lote/detalhe/148570", "106")</f>
      </c>
      <c r="B25" s="4" t="s">
        <f>=HYPERLINK("https://www.leilaoonline.net/lote/detalhe/148570", "veja o vídeo!! HONDA/HR-V EX CVT; 2015/2016; BRANCA; ALCO./GASOL. - FUNCIONANDO - IPVA 2022 OK 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=HYPERLINK("https://www.leilaoonline.net/lote/detalhe/148216", "107")</f>
      </c>
      <c r="B26" s="4" t="s">
        <f>=HYPERLINK("https://www.leilaoonline.net/lote/detalhe/148216", "veja o vídeo!! I/LR EVOQUE DYNAMIC 5D; 2013/2013; VERMELHA; GASOLINA - FUNCIONANDO - IPVA 2022 OK")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81.250,00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=HYPERLINK("https://www.leilaoonline.net/lote/detalhe/149049", "108")</f>
      </c>
      <c r="B27" s="4" t="s">
        <f>=HYPERLINK("https://www.leilaoonline.net/lote/detalhe/149049", "veja o vídeo!! I/MINI COOPER S; 2009/2010; VERMELHA;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37.000,00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=HYPERLINK("https://www.leilaoonline.net/lote/detalhe/149089", "109")</f>
      </c>
      <c r="B28" s="4" t="s">
        <f>=HYPERLINK("https://www.leilaoonline.net/lote/detalhe/149089", "veja o vídeo!! CHEV/ONIX JOY; 2019/2020; AZUL; ALCO./GASOL. - FUNCIONANDO - IPVA 2022 OK")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=HYPERLINK("https://www.leilaoonline.net/lote/detalhe/148217", "110")</f>
      </c>
      <c r="B29" s="4" t="s">
        <f>=HYPERLINK("https://www.leilaoonline.net/lote/detalhe/148217", "veja o vídeo!! I/M. BENZ GLA200FF; 2015/2016; PRETA; ALCO./GASOL. - FUNCIONANDO")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67.500,00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=HYPERLINK("https://www.leilaoonline.net/lote/detalhe/148224", "111")</f>
      </c>
      <c r="B30" s="4" t="s">
        <f>=HYPERLINK("https://www.leilaoonline.net/lote/detalhe/148224", "JEEP/RENEGADE 1.8 AT; 2020/2021; BRANCA; ALCO./GASOL. - FUNCIONANDO - IPVA 2022 OK")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51.500,00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=HYPERLINK("https://www.leilaoonline.net/lote/detalhe/148220", "113")</f>
      </c>
      <c r="B31" s="4" t="s">
        <f>=HYPERLINK("https://www.leilaoonline.net/lote/detalhe/148220", "veja o vídeo!! HONDA/FIT DX FLEX; 2012/2013; CINZA; ALCO./GASOL. - FUNCIONANDO")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26.750,00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=HYPERLINK("https://www.leilaoonline.net/lote/detalhe/149093", "114")</f>
      </c>
      <c r="B32" s="4" t="s">
        <f>=HYPERLINK("https://www.leilaoonline.net/lote/detalhe/149093", "I/KIA PICANTO EX3 1.0L; 2009/2010; CINZA; GASOLINA - FUNCIONANDO - IPVA 2022 OK")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=HYPERLINK("https://www.leilaoonline.net/lote/detalhe/148619", "115")</f>
      </c>
      <c r="B33" s="4" t="s">
        <f>=HYPERLINK("https://www.leilaoonline.net/lote/detalhe/148619", "veja o vídeo!! FIAT/IDEA ATTRACTIVE 1.4; 2011/2012; PRATA; ALCO./GASOL. - FUNCIONANDO - IPVA 2022 OK")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18.750,00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=HYPERLINK("https://www.leilaoonline.net/lote/detalhe/148222", "116")</f>
      </c>
      <c r="B34" s="4" t="s">
        <f>=HYPERLINK("https://www.leilaoonline.net/lote/detalhe/148222", "veja o vídeo!! FIAT/UNO WAY 1.0; 2010/2011; PRATA; ALCO./GASOL. - FUNCIONANDO")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19.750,00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=HYPERLINK("https://www.leilaoonline.net/lote/detalhe/148225", "117")</f>
      </c>
      <c r="B35" s="4" t="s">
        <f>=HYPERLINK("https://www.leilaoonline.net/lote/detalhe/148225", "veja o vídeo!! I/MMC ASX 2.0; 2012/2012; CINZA; GASOLINA - FUNCIONANDO")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26.000,00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=HYPERLINK("https://www.leilaoonline.net/lote/detalhe/148219", "118")</f>
      </c>
      <c r="B36" s="4" t="s">
        <f>=HYPERLINK("https://www.leilaoonline.net/lote/detalhe/148219", "RENAULT/LOGAN EXPR 16 M; 2016/2017; PRATA; ALCO./GASOL.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=HYPERLINK("https://www.leilaoonline.net/lote/detalhe/148221", "119")</f>
      </c>
      <c r="B37" s="4" t="s">
        <f>=HYPERLINK("https://www.leilaoonline.net/lote/detalhe/148221", "veja o vídeo!! NISSAN/MARCH 16SL; 2014/2015; CINZA; ALCO./GASOL. - FUNCIONANDO")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28.500,00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=HYPERLINK("https://www.leilaoonline.net/lote/detalhe/148218", "121")</f>
      </c>
      <c r="B38" s="4" t="s">
        <f>=HYPERLINK("https://www.leilaoonline.net/lote/detalhe/148218", "I/HYUNDAI I30 2.0; 2011/2012;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=HYPERLINK("https://www.leilaoonline.net/lote/detalhe/148226", "123")</f>
      </c>
      <c r="B39" s="4" t="s">
        <f>=HYPERLINK("https://www.leilaoonline.net/lote/detalhe/148226", "veja o vídeo!! VW/FOX 1.0 GII; 2012/2013; PRETA; ALCO./GASOL. - FUNCIONANDO - IPVA 2022 OK ")</f>
      </c>
      <c r="C39" s="4" t="inlineStr">
        <is>
          <t>Não vendido</t>
        </is>
      </c>
      <c r="D39" s="4" t="inlineStr">
        <is>
          <t>14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=HYPERLINK("https://www.leilaoonline.net/lote/detalhe/148227", "125")</f>
      </c>
      <c r="B40" s="4" t="s">
        <f>=HYPERLINK("https://www.leilaoonline.net/lote/detalhe/148227", "PEUGEOT/2008 ALLURE PK; 2021/2022; PRETA; ALCO./GASOL. - FUNCIONANDO - IPVA 2022 OK ")</f>
      </c>
      <c r="C40" s="4" t="inlineStr">
        <is>
          <t>Vendido</t>
        </is>
      </c>
      <c r="D40" s="4" t="inlineStr">
        <is>
          <t>50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=HYPERLINK("https://www.leilaoonline.net/lote/detalhe/148235", "126")</f>
      </c>
      <c r="B41" s="4" t="s">
        <f>=HYPERLINK("https://www.leilaoonline.net/lote/detalhe/148235", "veja o vídeo!! I/FIAT SIENA EL 1.4 FLEX; 2014/2015; PRETA; ALCO./GASOL. - FUNCIONANDO")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=HYPERLINK("https://www.leilaoonline.net/lote/detalhe/148229", "127")</f>
      </c>
      <c r="B42" s="4" t="s">
        <f>=HYPERLINK("https://www.leilaoonline.net/lote/detalhe/148229", "RENAULT/SCENIC EXP 1616V; 2005/2006; PRETA; ALCO./GASOL. - FUNCIONANDO ")</f>
      </c>
      <c r="C42" s="4" t="inlineStr">
        <is>
          <t>Não vendido</t>
        </is>
      </c>
      <c r="D42" s="4" t="inlineStr">
        <is>
          <t>24</t>
        </is>
      </c>
      <c r="E42" s="5" t="inlineStr">
        <is>
          <t>10.750,00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=HYPERLINK("https://www.leilaoonline.net/lote/detalhe/148230", "128")</f>
      </c>
      <c r="B43" s="4" t="s">
        <f>=HYPERLINK("https://www.leilaoonline.net/lote/detalhe/148230", "veja o vídeo!! FIAT/UNO VIVACE 1.0; 2010/2011; AMARELA; ALCO./GASOL.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11.000,00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=HYPERLINK("https://www.leilaoonline.net/lote/detalhe/148236", "129")</f>
      </c>
      <c r="B44" s="4" t="s">
        <f>=HYPERLINK("https://www.leilaoonline.net/lote/detalhe/148236", "veja o vídeo!! I/CITROEN C5 20 EXCL BVA; 2006/2006; PRATA; GASOLINA - FUNCIONANDO - IPVA 2022 OK 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=HYPERLINK("https://www.leilaoonline.net/lote/detalhe/148231", "134")</f>
      </c>
      <c r="B45" s="4" t="s">
        <f>=HYPERLINK("https://www.leilaoonline.net/lote/detalhe/148231", "CHEVROLET/ONIX 1.4AT LTZ; 2017/2017; PRATA;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42.000,00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=HYPERLINK("https://www.leilaoonline.net/lote/detalhe/148232", "137")</f>
      </c>
      <c r="B46" s="4" t="s">
        <f>=HYPERLINK("https://www.leilaoonline.net/lote/detalhe/148232", "CITROEN/PICASSO II16GLXF; 2011/2012; PRETA; ALCO./GASOL. - FUNCIONANDO")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=HYPERLINK("https://www.leilaoonline.net/lote/detalhe/148233", "139")</f>
      </c>
      <c r="B47" s="4" t="s">
        <f>=HYPERLINK("https://www.leilaoonline.net/lote/detalhe/148233", "GM/CORSA HATCH MAXX; 2008/2009; BRANCA; ALCO./GASOL. - FUNCIONANDO")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14.000,00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=HYPERLINK("https://www.leilaoonline.net/lote/detalhe/148234", "141")</f>
      </c>
      <c r="B48" s="4" t="s">
        <f>=HYPERLINK("https://www.leilaoonline.net/lote/detalhe/148234", "CITROEN/PICASSO II16GLXF; 2008/2009; PRATA; ALCO./GASOL.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11.250,00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2026-05-15T12:55:56.00Z</dcterms:created>
  <dc:creator>Tellks Tecnologia</dc:creator>
  <cp:revision>0</cp:revision>
</cp:coreProperties>
</file>