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Reboques • Tratores • Implementos Agrícolas • Caminhões • Tubos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=HYPERLINK("https://www.leilaoonline.net/lote/detalhe/152976", "001")</f>
      </c>
      <c r="B11" s="4" t="s">
        <f>=HYPERLINK("https://www.leilaoonline.net/lote/detalhe/152976",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62.000,00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=HYPERLINK("https://www.leilaoonline.net/lote/detalhe/152974", "002")</f>
      </c>
      <c r="B12" s="4" t="s">
        <f>=HYPERLINK("https://www.leilaoonline.net/lote/detalhe/152974", "MUNK DE 3 LANÇAS HIDRÁULICAS E 2 MANUAIS")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25.500,00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=HYPERLINK("https://www.leilaoonline.net/lote/detalhe/152975", "003")</f>
      </c>
      <c r="B13" s="4" t="s">
        <f>=HYPERLINK("https://www.leilaoonline.net/lote/detalhe/152975", "BRITAGEM MÓVEL; PENEIRA ALIMENTADOR; BRITADOR 60/40 SOBRE RODAS")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63.500,00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=HYPERLINK("https://www.leilaoonline.net/lote/detalhe/152977", "004")</f>
      </c>
      <c r="B14" s="4" t="s">
        <f>=HYPERLINK("https://www.leilaoonline.net/lote/detalhe/152977", "BRITADOR 62/40 FAÇO")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=HYPERLINK("https://www.leilaoonline.net/lote/detalhe/152979", "005")</f>
      </c>
      <c r="B15" s="4" t="s">
        <f>=HYPERLINK("https://www.leilaoonline.net/lote/detalhe/152979", "PLANTADEIRA DE CANA - FUNCIONANDO")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=HYPERLINK("https://www.leilaoonline.net/lote/detalhe/152978", "007")</f>
      </c>
      <c r="B16" s="4" t="s">
        <f>=HYPERLINK("https://www.leilaoonline.net/lote/detalhe/152978", "TRATOR ALICHARME 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=HYPERLINK("https://www.leilaoonline.net/lote/detalhe/152980", "008")</f>
      </c>
      <c r="B17" s="4" t="s">
        <f>=HYPERLINK("https://www.leilaoonline.net/lote/detalhe/152980", "PLANTA DE BRITAGEM")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=HYPERLINK("https://www.leilaoonline.net/lote/detalhe/152981", "009")</f>
      </c>
      <c r="B18" s="4" t="s">
        <f>=HYPERLINK("https://www.leilaoonline.net/lote/detalhe/152981", "veja o vídeo!! 50 TONELADAS DE TUBOS DE 8.10.12.14 POLEGADAS; COMPRIMENTO DE 8 M E 12 M - Lance por kg")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=HYPERLINK("https://www.leilaoonline.net/lote/detalhe/152985", "010")</f>
      </c>
      <c r="B19" s="4" t="s">
        <f>=HYPERLINK("https://www.leilaoonline.net/lote/detalhe/152985", "USINA DE ASFALTO PENEIRA REDUTOR MISTURADOR")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=HYPERLINK("https://www.leilaoonline.net/lote/detalhe/152983", "011")</f>
      </c>
      <c r="B20" s="4" t="s">
        <f>=HYPERLINK("https://www.leilaoonline.net/lote/detalhe/152983", "GERADOR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=HYPERLINK("https://www.leilaoonline.net/lote/detalhe/152982", "012")</f>
      </c>
      <c r="B21" s="4" t="s">
        <f>=HYPERLINK("https://www.leilaoonline.net/lote/detalhe/152982", "GERADOR DE ENERGIA 210KVA; MOTOR CUMIS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=HYPERLINK("https://www.leilaoonline.net/lote/detalhe/152986", "013")</f>
      </c>
      <c r="B22" s="4" t="s">
        <f>=HYPERLINK("https://www.leilaoonline.net/lote/detalhe/152986", "veja o vídeo!! TRATOR NEW HOLLAND TS 110CV 4X4; ANO 2012")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=HYPERLINK("https://www.leilaoonline.net/lote/detalhe/152987", "014")</f>
      </c>
      <c r="B23" s="4" t="s">
        <f>=HYPERLINK("https://www.leilaoonline.net/lote/detalhe/152987", "PÁ CARREGADEIRA CATERPILLAR 966 -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47.000,00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=HYPERLINK("https://www.leilaoonline.net/lote/detalhe/154179", "015")</f>
      </c>
      <c r="B24" s="4" t="s">
        <f>=HYPERLINK("https://www.leilaoonline.net/lote/detalhe/154179", "30 TONELADAS DE VIGAS (MEDIDAS DE 50, 60, 70, 80 E 100); TAMANHO DE 5 METROS ACIMA")</f>
      </c>
      <c r="C24" s="4" t="inlineStr">
        <is>
          <t>Não vendido</t>
        </is>
      </c>
      <c r="D24" s="4" t="inlineStr">
        <is>
          <t>193</t>
        </is>
      </c>
      <c r="E24" s="5" t="inlineStr">
        <is>
          <t>104.250,00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=HYPERLINK("https://www.leilaoonline.net/lote/detalhe/154180", "016")</f>
      </c>
      <c r="B25" s="4" t="s">
        <f>=HYPERLINK("https://www.leilaoonline.net/lote/detalhe/154180", "30 TONELADAS DE VIGAS (MEDIDAS DE 50, 60, 70, 80 E 100); TAMANHO DE 5 METROS ACIMA")</f>
      </c>
      <c r="C25" s="4" t="inlineStr">
        <is>
          <t>Não vendido</t>
        </is>
      </c>
      <c r="D25" s="4" t="inlineStr">
        <is>
          <t>153</t>
        </is>
      </c>
      <c r="E25" s="5" t="inlineStr">
        <is>
          <t>101.000,00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=HYPERLINK("https://www.leilaoonline.net/lote/detalhe/154181", "017")</f>
      </c>
      <c r="B26" s="4" t="s">
        <f>=HYPERLINK("https://www.leilaoonline.net/lote/detalhe/154181", "30 TONELADAS DE VIGAS (MEDIDAS DE 50, 60, 70, 80 E 100); TAMANHO DE 5 METROS ACIMA")</f>
      </c>
      <c r="C26" s="4" t="inlineStr">
        <is>
          <t>Não vendido</t>
        </is>
      </c>
      <c r="D26" s="4" t="inlineStr">
        <is>
          <t>145</t>
        </is>
      </c>
      <c r="E26" s="5" t="inlineStr">
        <is>
          <t>99.000,00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=HYPERLINK("https://www.leilaoonline.net/lote/detalhe/152973", "020")</f>
      </c>
      <c r="B27" s="4" t="s">
        <f>=HYPERLINK("https://www.leilaoonline.net/lote/detalhe/152973", "CAMINHÃO M.BENZ/AXOR 2644S6X4; 2017/2018; BRANCA; DIESEL - APROX. 148 MIL KM")</f>
      </c>
      <c r="C27" s="4" t="inlineStr">
        <is>
          <t>Não vendido</t>
        </is>
      </c>
      <c r="D27" s="4" t="inlineStr">
        <is>
          <t>114</t>
        </is>
      </c>
      <c r="E27" s="5" t="inlineStr">
        <is>
          <t>248.500,00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=HYPERLINK("https://www.leilaoonline.net/lote/detalhe/152984", "021")</f>
      </c>
      <c r="B28" s="4" t="s">
        <f>=HYPERLINK("https://www.leilaoonline.net/lote/detalhe/152984", "REB/FNV FRUEHAUF; 1974/1974; PRETA; PARA 30 MIL LITROS; TODA EM AÇO INÓX; PESO DO TANQUE 11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=HYPERLINK("https://www.leilaoonline.net/lote/detalhe/152992", "022")</f>
      </c>
      <c r="B29" s="4" t="s">
        <f>=HYPERLINK("https://www.leilaoonline.net/lote/detalhe/152992", "REB/KRONE; 1994/1994; BRANCA; CAÇAMBA 3 EIXOS")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=HYPERLINK("https://www.leilaoonline.net/lote/detalhe/152991", "030")</f>
      </c>
      <c r="B30" s="4" t="s">
        <f>=HYPERLINK("https://www.leilaoonline.net/lote/detalhe/152991", "veja o vídeo!! BOBCAT; MOTOR AGRALE 2CC; ANO INDEFINIDO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=HYPERLINK("https://www.leilaoonline.net/lote/detalhe/152990", "031")</f>
      </c>
      <c r="B31" s="4" t="s">
        <f>=HYPERLINK("https://www.leilaoonline.net/lote/detalhe/152990", "veja o vídeo!! PÁ CARREGADEIRA  FIATALLIS 134 BR; ANO INDEFINIDO; MOTOR MERCEDES; FREIO À AR; COM GARFO DE PALET E CONCHA")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=HYPERLINK("https://www.leilaoonline.net/lote/detalhe/152989", "032")</f>
      </c>
      <c r="B32" s="4" t="s">
        <f>=HYPERLINK("https://www.leilaoonline.net/lote/detalhe/152989", "veja o vídeo!! PÁ CARREGADEIRA; CATERPILLAR 930; ANO 1985; FREIO A DISCO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=HYPERLINK("https://www.leilaoonline.net/lote/detalhe/152993", "033")</f>
      </c>
      <c r="B33" s="4" t="s">
        <f>=HYPERLINK("https://www.leilaoonline.net/lote/detalhe/152993", "PÁ CARREGADEIRA CASE; ANO 1974 -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=HYPERLINK("https://www.leilaoonline.net/lote/detalhe/153000", "055")</f>
      </c>
      <c r="B34" s="4" t="s">
        <f>=HYPERLINK("https://www.leilaoonline.net/lote/detalhe/153000", "veja o vídeo!! TRATOR VALTRA A 850; ANO 2018; COM 4.200HS; CABINADO")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183.000,00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=HYPERLINK("https://www.leilaoonline.net/lote/detalhe/152994", "059")</f>
      </c>
      <c r="B35" s="4" t="s">
        <f>=HYPERLINK("https://www.leilaoonline.net/lote/detalhe/152994", "VALMET 85ID; C/ CARREGADEIRA DE LENHA; C/ GARRA GIRATÓRIA; C/ DIREÇÃO HIDRÁULICA - FUNCIONANDO")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32.000,00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=HYPERLINK("https://www.leilaoonline.net/lote/detalhe/152995", "061")</f>
      </c>
      <c r="B36" s="4" t="s">
        <f>=HYPERLINK("https://www.leilaoonline.net/lote/detalhe/152995", "TRATOR VALMET 65 ID; ANO 74/75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=HYPERLINK("https://www.leilaoonline.net/lote/detalhe/152996", "062")</f>
      </c>
      <c r="B37" s="4" t="s">
        <f>=HYPERLINK("https://www.leilaoonline.net/lote/detalhe/152996", "veja o vídeo!! TRATOR MASSEY FERGUSON 65 X; ANO 71; CANELA REDONDA; 3 MARCHAS")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=HYPERLINK("https://www.leilaoonline.net/lote/detalhe/152997", "063")</f>
      </c>
      <c r="B38" s="4" t="s">
        <f>=HYPERLINK("https://www.leilaoonline.net/lote/detalhe/152997", "TRATOR MASSEY FERGUSON MOD. 35; ANO INDEFINIDO; DIESEL; 4 MARCHAS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=HYPERLINK("https://www.leilaoonline.net/lote/detalhe/152998", "064")</f>
      </c>
      <c r="B39" s="4" t="s">
        <f>=HYPERLINK("https://www.leilaoonline.net/lote/detalhe/152998", "TRATOR VALMET 85 ID.; ANO 78")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=HYPERLINK("https://www.leilaoonline.net/lote/detalhe/152999", "065")</f>
      </c>
      <c r="B40" s="4" t="s">
        <f>=HYPERLINK("https://www.leilaoonline.net/lote/detalhe/152999", "veja o vídeo!! TRATOR VALTRA BF 75; ANO 2006; 4X2 - FUNCIONANDO")</f>
      </c>
      <c r="C40" s="4" t="inlineStr">
        <is>
          <t>Não vendido</t>
        </is>
      </c>
      <c r="D40" s="4" t="inlineStr">
        <is>
          <t>67</t>
        </is>
      </c>
      <c r="E40" s="5" t="inlineStr">
        <is>
          <t>47.500,00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=HYPERLINK("https://www.leilaoonline.net/lote/detalhe/153001", "066")</f>
      </c>
      <c r="B41" s="4" t="s">
        <f>=HYPERLINK("https://www.leilaoonline.net/lote/detalhe/153001", "TRATOR MASSEY FERGUSON 55X; EMBREAGEM DUPLA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=HYPERLINK("https://www.leilaoonline.net/lote/detalhe/153004", "067")</f>
      </c>
      <c r="B42" s="4" t="s">
        <f>=HYPERLINK("https://www.leilaoonline.net/lote/detalhe/153004", "TRATOR CBT 2080; ANO 82; MOTOR MERCEDES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28.500,00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=HYPERLINK("https://www.leilaoonline.net/lote/detalhe/153003", "068")</f>
      </c>
      <c r="B43" s="4" t="s">
        <f>=HYPERLINK("https://www.leilaoonline.net/lote/detalhe/153003", "TRATOR MASSEY FERGUSON 65X; ANO 1970 -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=HYPERLINK("https://www.leilaoonline.net/lote/detalhe/153005", "070")</f>
      </c>
      <c r="B44" s="4" t="s">
        <f>=HYPERLINK("https://www.leilaoonline.net/lote/detalhe/153005", "TRATOR MASSEY FERGUSON 65X; ANO 73; CANELA QUADRADA; 3 MARCHAS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=HYPERLINK("https://www.leilaoonline.net/lote/detalhe/153007", "101")</f>
      </c>
      <c r="B45" s="4" t="s">
        <f>=HYPERLINK("https://www.leilaoonline.net/lote/detalhe/153007", "CARRETA PARA TRATOR")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=HYPERLINK("https://www.leilaoonline.net/lote/detalhe/153006", "102")</f>
      </c>
      <c r="B46" s="4" t="s">
        <f>=HYPERLINK("https://www.leilaoonline.net/lote/detalhe/153006", "CARROÇA COM FREIO E ARREIO")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=HYPERLINK("https://www.leilaoonline.net/lote/detalhe/153008", "103")</f>
      </c>
      <c r="B47" s="4" t="s">
        <f>=HYPERLINK("https://www.leilaoonline.net/lote/detalhe/153008", "SAIDER (MEDIDAS: 6,60M DE COMPRIMENTO, 2,60 DE LARGURA; 2,90 DE ALTURA); ASSOALHO CHAPA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=HYPERLINK("https://www.leilaoonline.net/lote/detalhe/153011", "104")</f>
      </c>
      <c r="B48" s="4" t="s">
        <f>=HYPERLINK("https://www.leilaoonline.net/lote/detalhe/153011", "BAÚ REFRIGERADO; 8M DE COMPRIMENTO; COM GANCHEIRAS PARA FRIGORÍFICO; COM MANGUEIRAS E COMPRESSOR COM SUPORTE PARA MOTOR MERCEDES")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2.800,00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=HYPERLINK("https://www.leilaoonline.net/lote/detalhe/153013", "105")</f>
      </c>
      <c r="B49" s="4" t="s">
        <f>=HYPERLINK("https://www.leilaoonline.net/lote/detalhe/153013", "BÁU ANTONINI (PARA CAMINHÃO VOLKSWAGEN)")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=HYPERLINK("https://www.leilaoonline.net/lote/detalhe/153012", "106")</f>
      </c>
      <c r="B50" s="4" t="s">
        <f>=HYPERLINK("https://www.leilaoonline.net/lote/detalhe/153012", "CARROCERIA DE MADEIRA")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=HYPERLINK("https://www.leilaoonline.net/lote/detalhe/153015", "107")</f>
      </c>
      <c r="B51" s="4" t="s">
        <f>=HYPERLINK("https://www.leilaoonline.net/lote/detalhe/153015", "CARRETA 2 RODAS")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=HYPERLINK("https://www.leilaoonline.net/lote/detalhe/153016", "108")</f>
      </c>
      <c r="B52" s="4" t="s">
        <f>=HYPERLINK("https://www.leilaoonline.net/lote/detalhe/153016", "CARRETA PARA PLANTIO DE CANA")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=HYPERLINK("https://www.leilaoonline.net/lote/detalhe/153014", "109")</f>
      </c>
      <c r="B53" s="4" t="s">
        <f>=HYPERLINK("https://www.leilaoonline.net/lote/detalhe/153014", "CARRETA PARA TRANSPORTE DE PESSOAS")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=HYPERLINK("https://www.leilaoonline.net/lote/detalhe/153017", "110")</f>
      </c>
      <c r="B54" s="4" t="s">
        <f>=HYPERLINK("https://www.leilaoonline.net/lote/detalhe/153017", "GAIOLA PARA F4000")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=HYPERLINK("https://www.leilaoonline.net/lote/detalhe/153010", "111")</f>
      </c>
      <c r="B55" s="4" t="s">
        <f>=HYPERLINK("https://www.leilaoonline.net/lote/detalhe/153010", "SAIDER MARCA FACHINI 7000X2; 4X2; 80 ASSOALHO CHAPEADO")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=HYPERLINK("https://www.leilaoonline.net/lote/detalhe/153018", "149")</f>
      </c>
      <c r="B56" s="4" t="s">
        <f>=HYPERLINK("https://www.leilaoonline.net/lote/detalhe/153018", "PARAFUSOS DIVERSOS; PORCA VÁRIAS MEDIDAS (NAS ESPECIFICAÇÕES)")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=HYPERLINK("https://www.leilaoonline.net/lote/detalhe/153019", "150")</f>
      </c>
      <c r="B57" s="4" t="s">
        <f>=HYPERLINK("https://www.leilaoonline.net/lote/detalhe/153019", "LOTE DE SUCATA DE CAMPANA; 25.000KG")</f>
      </c>
      <c r="C57" s="4" t="inlineStr">
        <is>
          <t>Não vendido</t>
        </is>
      </c>
      <c r="D57" s="4" t="inlineStr">
        <is>
          <t>97</t>
        </is>
      </c>
      <c r="E57" s="5" t="inlineStr">
        <is>
          <t>69.000,00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=HYPERLINK("https://www.leilaoonline.net/lote/detalhe/153020", "151")</f>
      </c>
      <c r="B58" s="4" t="s">
        <f>=HYPERLINK("https://www.leilaoonline.net/lote/detalhe/153020", "LOTE DE MANGUEIRAS HIDRÁULICAS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=HYPERLINK("https://www.leilaoonline.net/lote/detalhe/153021", "152")</f>
      </c>
      <c r="B59" s="4" t="s">
        <f>=HYPERLINK("https://www.leilaoonline.net/lote/detalhe/153021", "veja o vídeo!! IMPLEMENTO CATA CAPIM; MARCA SILTOMAC")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=HYPERLINK("https://www.leilaoonline.net/lote/detalhe/153024", "153")</f>
      </c>
      <c r="B60" s="4" t="s">
        <f>=HYPERLINK("https://www.leilaoonline.net/lote/detalhe/153024", "ROÇADEIRA KAMAK; 2.6M DE COMPRIMENTO")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=HYPERLINK("https://www.leilaoonline.net/lote/detalhe/153022", "154")</f>
      </c>
      <c r="B61" s="4" t="s">
        <f>=HYPERLINK("https://www.leilaoonline.net/lote/detalhe/153022", "TANQUE PULVERIZADOR JOHN BEAN; CAPACIDADE 2000L; C/ TANQUE DE FIBRA E PLATAFORMA TRASEIRA")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=HYPERLINK("https://www.leilaoonline.net/lote/detalhe/153023", "155")</f>
      </c>
      <c r="B62" s="4" t="s">
        <f>=HYPERLINK("https://www.leilaoonline.net/lote/detalhe/153023", "ARADO SANTA IZABEL; COM REVERSÍVEL; 3 BACIAS")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=HYPERLINK("https://www.leilaoonline.net/lote/detalhe/153025", "156")</f>
      </c>
      <c r="B63" s="4" t="s">
        <f>=HYPERLINK("https://www.leilaoonline.net/lote/detalhe/153025", "PLAINA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=HYPERLINK("https://www.leilaoonline.net/lote/detalhe/153027", "157")</f>
      </c>
      <c r="B64" s="4" t="s">
        <f>=HYPERLINK("https://www.leilaoonline.net/lote/detalhe/153027", "ADUBADEIRA TATU; 4 LINHAS")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=HYPERLINK("https://www.leilaoonline.net/lote/detalhe/153030", "158")</f>
      </c>
      <c r="B65" s="4" t="s">
        <f>=HYPERLINK("https://www.leilaoonline.net/lote/detalhe/153030", "ROÇADEIRA")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=HYPERLINK("https://www.leilaoonline.net/lote/detalhe/153028", "159")</f>
      </c>
      <c r="B66" s="4" t="s">
        <f>=HYPERLINK("https://www.leilaoonline.net/lote/detalhe/153028", "ELEVADOR PARA CARRETA BIM DE 4 X 0.6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=HYPERLINK("https://www.leilaoonline.net/lote/detalhe/153029", "160")</f>
      </c>
      <c r="B67" s="4" t="s">
        <f>=HYPERLINK("https://www.leilaoonline.net/lote/detalhe/153029", "FORRAGEIRA JUMIL")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=HYPERLINK("https://www.leilaoonline.net/lote/detalhe/153031", "161")</f>
      </c>
      <c r="B68" s="4" t="s">
        <f>=HYPERLINK("https://www.leilaoonline.net/lote/detalhe/153031", "3 TRITURADORES; 1 PICADEIRA NOGUEIRA MODELO 6200 + BENEFICIADOR DE ARROZ COM MOTOR ELÉTRICO MARCA NOGUEIRA")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=HYPERLINK("https://www.leilaoonline.net/lote/detalhe/153032", "162")</f>
      </c>
      <c r="B69" s="4" t="s">
        <f>=HYPERLINK("https://www.leilaoonline.net/lote/detalhe/153032", "PICADEIRA DE CANA; COM ESTEIRA")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=HYPERLINK("https://www.leilaoonline.net/lote/detalhe/153033", "163")</f>
      </c>
      <c r="B70" s="4" t="s">
        <f>=HYPERLINK("https://www.leilaoonline.net/lote/detalhe/153033", "CALCAREADEIRA DE 2 RODAS")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=HYPERLINK("https://www.leilaoonline.net/lote/detalhe/153034", "164")</f>
      </c>
      <c r="B71" s="4" t="s">
        <f>=HYPERLINK("https://www.leilaoonline.net/lote/detalhe/153034", "ADUBADEIRA CALCAREADEIRA VICON")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=HYPERLINK("https://www.leilaoonline.net/lote/detalhe/153036", "166")</f>
      </c>
      <c r="B72" s="4" t="s">
        <f>=HYPERLINK("https://www.leilaoonline.net/lote/detalhe/153036", "ENSILADEIRA MENTA; ANO 2013 - 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=HYPERLINK("https://www.leilaoonline.net/lote/detalhe/153037", "167")</f>
      </c>
      <c r="B73" s="4" t="s">
        <f>=HYPERLINK("https://www.leilaoonline.net/lote/detalhe/153037", "PLAINA LIMADORA")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=HYPERLINK("https://www.leilaoonline.net/lote/detalhe/153038", "168")</f>
      </c>
      <c r="B74" s="4" t="s">
        <f>=HYPERLINK("https://www.leilaoonline.net/lote/detalhe/153038", "GAIOLA BOIADEIRA; PARA F1000")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=HYPERLINK("https://www.leilaoonline.net/lote/detalhe/153039", "169")</f>
      </c>
      <c r="B75" s="4" t="s">
        <f>=HYPERLINK("https://www.leilaoonline.net/lote/detalhe/153039", "PLANTADEIRA DE PLANTIO DIRETO MARCA SLC 4; LINHAS MODELO 708 + CAIXA DE COMPONENTES")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=HYPERLINK("https://www.leilaoonline.net/lote/detalhe/153041", "170")</f>
      </c>
      <c r="B76" s="4" t="s">
        <f>=HYPERLINK("https://www.leilaoonline.net/lote/detalhe/153041", "GUINCHO PARA TRATOR")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=HYPERLINK("https://www.leilaoonline.net/lote/detalhe/153040", "171")</f>
      </c>
      <c r="B77" s="4" t="s">
        <f>=HYPERLINK("https://www.leilaoonline.net/lote/detalhe/153040", "FURADEIRA DE BANCADA")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=HYPERLINK("https://www.leilaoonline.net/lote/detalhe/153042", "172")</f>
      </c>
      <c r="B78" s="4" t="s">
        <f>=HYPERLINK("https://www.leilaoonline.net/lote/detalhe/153042", "GRADE NIVELADORA ARTICULADA DE 28 DISCOS DE 16''; MARCA PICCIN")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=HYPERLINK("https://www.leilaoonline.net/lote/detalhe/153043", "173")</f>
      </c>
      <c r="B79" s="4" t="s">
        <f>=HYPERLINK("https://www.leilaoonline.net/lote/detalhe/153043", "LOTE COM 17 UNIDADES DE FERRAMENTAS; MARCA BELZER (NOVAS)")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=HYPERLINK("https://www.leilaoonline.net/lote/detalhe/153046", "174")</f>
      </c>
      <c r="B80" s="4" t="s">
        <f>=HYPERLINK("https://www.leilaoonline.net/lote/detalhe/153046", "BROCA PARA CONCRETO; BOSCH SPEED X; SDS MAX; MEDIDAS 35X800X920MM (NOVA)")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=HYPERLINK("https://www.leilaoonline.net/lote/detalhe/153044", "175")</f>
      </c>
      <c r="B81" s="4" t="s">
        <f>=HYPERLINK("https://www.leilaoonline.net/lote/detalhe/153044", "veja o vídeo!! JETBOOD 5 LUGARES, ANO 2013 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16.000,00</t>
        </is>
      </c>
      <c r="F81" s="4" t="inlineStr">
        <is>
          <t>2500.00</t>
        </is>
      </c>
    </row>
    <row collapsed="false" customFormat="false" customHeight="false" hidden="false" ht="12.1" outlineLevel="0" r="82">
      <c r="A82" s="5" t="s">
        <f>=HYPERLINK("https://www.leilaoonline.net/lote/detalhe/153045", "176")</f>
      </c>
      <c r="B82" s="4" t="s">
        <f>=HYPERLINK("https://www.leilaoonline.net/lote/detalhe/153045", "SERRA DE FITA VERTICAL INDUSTRIAL")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=HYPERLINK("https://www.leilaoonline.net/lote/detalhe/153047", "177")</f>
      </c>
      <c r="B83" s="4" t="s">
        <f>=HYPERLINK("https://www.leilaoonline.net/lote/detalhe/153047", "FORRAGEIRA NOGUEIRA")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=HYPERLINK("https://www.leilaoonline.net/lote/detalhe/153048", "178")</f>
      </c>
      <c r="B84" s="4" t="s">
        <f>=HYPERLINK("https://www.leilaoonline.net/lote/detalhe/153048", "BRITADOR DE MANDÍBULA 50/30")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=HYPERLINK("https://www.leilaoonline.net/lote/detalhe/153049", "179")</f>
      </c>
      <c r="B85" s="4" t="s">
        <f>=HYPERLINK("https://www.leilaoonline.net/lote/detalhe/153049", "SULCADOR ADUBADOR; MARCA ROSSETI; C/ 2 ADUBADEIRAS E 2 SULCADORES PARA CANA")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=HYPERLINK("https://www.leilaoonline.net/lote/detalhe/153050", "180")</f>
      </c>
      <c r="B86" s="4" t="s">
        <f>=HYPERLINK("https://www.leilaoonline.net/lote/detalhe/153050", "APLICADOR DE ADUBO E CALCÁRIO DE 4 LINHAS; MARCA KAMAQ + PULVERIZADOR 400L; MARCA CIMABER; EQUIPADO COM BOMBA")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=HYPERLINK("https://www.leilaoonline.net/lote/detalhe/153051", "181")</f>
      </c>
      <c r="B87" s="4" t="s">
        <f>=HYPERLINK("https://www.leilaoonline.net/lote/detalhe/153051", "ADUBADEIRA CALCAREADEIRA; MARCA VICON; MODELO DS1350; DISTRIBUIÇÃO DISCO DUPLO P/ REFORMA")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=HYPERLINK("https://www.leilaoonline.net/lote/detalhe/153052", "182")</f>
      </c>
      <c r="B88" s="4" t="s">
        <f>=HYPERLINK("https://www.leilaoonline.net/lote/detalhe/153052", "CABINE MARCA DMB + CABKIT MARCA MATÃO")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=HYPERLINK("https://www.leilaoonline.net/lote/detalhe/153054", "185")</f>
      </c>
      <c r="B89" s="4" t="s">
        <f>=HYPERLINK("https://www.leilaoonline.net/lote/detalhe/153054", "CATA CAPIM")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=HYPERLINK("https://www.leilaoonline.net/lote/detalhe/153053", "186")</f>
      </c>
      <c r="B90" s="4" t="s">
        <f>=HYPERLINK("https://www.leilaoonline.net/lote/detalhe/153053", "SUBSOLADOR 9 HASTES DE CONTROLE REMOTO")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=HYPERLINK("https://www.leilaoonline.net/lote/detalhe/153055", "187")</f>
      </c>
      <c r="B91" s="4" t="s">
        <f>=HYPERLINK("https://www.leilaoonline.net/lote/detalhe/153055", "4 PNEUS (MEDIDA 600-65-28)")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=HYPERLINK("https://www.leilaoonline.net/lote/detalhe/153058", "188")</f>
      </c>
      <c r="B92" s="4" t="s">
        <f>=HYPERLINK("https://www.leilaoonline.net/lote/detalhe/153058", "SUBSOLADOR KAMAK; 3 HASTES")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=HYPERLINK("https://www.leilaoonline.net/lote/detalhe/153056", "189")</f>
      </c>
      <c r="B93" s="4" t="s">
        <f>=HYPERLINK("https://www.leilaoonline.net/lote/detalhe/153056", "7 UNIDADES DE PNEUS 215-17.5")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=HYPERLINK("https://www.leilaoonline.net/lote/detalhe/153059", "190")</f>
      </c>
      <c r="B94" s="4" t="s">
        <f>=HYPERLINK("https://www.leilaoonline.net/lote/detalhe/153059", "CONCHA DE HIDRAULICO PARA TRATOR")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=HYPERLINK("https://www.leilaoonline.net/lote/detalhe/153060", "191")</f>
      </c>
      <c r="B95" s="4" t="s">
        <f>=HYPERLINK("https://www.leilaoonline.net/lote/detalhe/153060", "GAIOLA BOIADEIRA (DE MERCEDES BENZ 608)")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=HYPERLINK("https://www.leilaoonline.net/lote/detalhe/153057", "192")</f>
      </c>
      <c r="B96" s="4" t="s">
        <f>=HYPERLINK("https://www.leilaoonline.net/lote/detalhe/153057", "11 UNIDADES DE CAIXA DE MARCHA; DIVERSAS; LINHA LEVE")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=HYPERLINK("https://www.leilaoonline.net/lote/detalhe/153061", "195")</f>
      </c>
      <c r="B97" s="4" t="s">
        <f>=HYPERLINK("https://www.leilaoonline.net/lote/detalhe/153061", "CONTAINER MARÍTIMO DE 6 METROS")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=HYPERLINK("https://www.leilaoonline.net/lote/detalhe/153064", "199")</f>
      </c>
      <c r="B98" s="4" t="s">
        <f>=HYPERLINK("https://www.leilaoonline.net/lote/detalhe/153064", "PLAINA AGRÍCOLA")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=HYPERLINK("https://www.leilaoonline.net/lote/detalhe/153065", "200")</f>
      </c>
      <c r="B99" s="4" t="s">
        <f>=HYPERLINK("https://www.leilaoonline.net/lote/detalhe/153065", "CABINE DE CAMINHONETE MB 180; ANO 1995")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=HYPERLINK("https://www.leilaoonline.net/lote/detalhe/153063", "201")</f>
      </c>
      <c r="B100" s="4" t="s">
        <f>=HYPERLINK("https://www.leilaoonline.net/lote/detalhe/153063", "CONCHA PARA CARREGADEIRA; DE 1.8 METROS DE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=HYPERLINK("https://www.leilaoonline.net/lote/detalhe/153069", "202")</f>
      </c>
      <c r="B101" s="4" t="s">
        <f>=HYPERLINK("https://www.leilaoonline.net/lote/detalhe/153069", "LOTE COM 2 IMPLEMENTOS")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=HYPERLINK("https://www.leilaoonline.net/lote/detalhe/153068", "204")</f>
      </c>
      <c r="B102" s="4" t="s">
        <f>=HYPERLINK("https://www.leilaoonline.net/lote/detalhe/153068", "GRADE ARADORA 16X28X270")</f>
      </c>
      <c r="C102" s="4" t="inlineStr">
        <is>
          <t>Não vendido</t>
        </is>
      </c>
      <c r="D102" s="4" t="inlineStr">
        <is>
          <t>19</t>
        </is>
      </c>
      <c r="E102" s="5" t="inlineStr">
        <is>
          <t>16.000,00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=HYPERLINK("https://www.leilaoonline.net/lote/detalhe/153066", "300")</f>
      </c>
      <c r="B103" s="4" t="s">
        <f>=HYPERLINK("https://www.leilaoonline.net/lote/detalhe/153066", "RACK FURAKAWA RACK ABERTO ENTERPRISE 45U")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=HYPERLINK("https://www.leilaoonline.net/lote/detalhe/153067", "301")</f>
      </c>
      <c r="B104" s="4" t="s">
        <f>=HYPERLINK("https://www.leilaoonline.net/lote/detalhe/153067", "AR CONDICIONADO DE JANELA 18.000 BTUS; MARCA SPRINGER; QUENTE E FRIO")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2026-05-15T12:51:23.00Z</dcterms:created>
  <dc:creator>Tellks Tecnologia</dc:creator>
  <cp:revision>0</cp:revision>
</cp:coreProperties>
</file>