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29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ELETRÔNICOS * INFORMÁTICA 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02/12/2022 10:30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Gustavo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=HYPERLINK("https://www.leilaoonline.net/lote/detalhe/153538", "001")</f>
      </c>
      <c r="B11" s="4" t="s">
        <f>=HYPERLINK("https://www.leilaoonline.net/lote/detalhe/153538", " 8 Impressoras LASER BROTHER 8912/8512/8157")</f>
      </c>
      <c r="C11" s="4" t="inlineStr">
        <is>
          <t>Não vendido</t>
        </is>
      </c>
      <c r="D11" s="4" t="inlineStr">
        <is>
          <t>1</t>
        </is>
      </c>
      <c r="E11" s="5" t="inlineStr">
        <is>
          <t>900,00</t>
        </is>
      </c>
      <c r="F11" s="4" t="inlineStr">
        <is>
          <t>100.00</t>
        </is>
      </c>
    </row>
    <row collapsed="false" customFormat="false" customHeight="false" hidden="false" ht="12.1" outlineLevel="0" r="12">
      <c r="A12" s="5" t="s">
        <f>=HYPERLINK("https://www.leilaoonline.net/lote/detalhe/153540", "002")</f>
      </c>
      <c r="B12" s="4" t="s">
        <f>=HYPERLINK("https://www.leilaoonline.net/lote/detalhe/153540", " 7 Impressoras LASER BROTHER 8860/8065")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500,00</t>
        </is>
      </c>
      <c r="F12" s="4" t="inlineStr">
        <is>
          <t>100.00</t>
        </is>
      </c>
    </row>
    <row collapsed="false" customFormat="false" customHeight="false" hidden="false" ht="12.1" outlineLevel="0" r="13">
      <c r="A13" s="5" t="s">
        <f>=HYPERLINK("https://www.leilaoonline.net/lote/detalhe/153542", "003")</f>
      </c>
      <c r="B13" s="4" t="s">
        <f>=HYPERLINK("https://www.leilaoonline.net/lote/detalhe/153542", " 19 Notebooks - Diversas configurações")</f>
      </c>
      <c r="C13" s="4" t="inlineStr">
        <is>
          <t>Vendido</t>
        </is>
      </c>
      <c r="D13" s="4" t="inlineStr">
        <is>
          <t>4</t>
        </is>
      </c>
      <c r="E13" s="5" t="inlineStr">
        <is>
          <t>500,00</t>
        </is>
      </c>
      <c r="F13" s="4" t="inlineStr">
        <is>
          <t>100.00</t>
        </is>
      </c>
    </row>
    <row collapsed="false" customFormat="false" customHeight="false" hidden="false" ht="12.1" outlineLevel="0" r="14">
      <c r="A14" s="5" t="s">
        <f>=HYPERLINK("https://www.leilaoonline.net/lote/detalhe/153556", "004")</f>
      </c>
      <c r="B14" s="4" t="s">
        <f>=HYPERLINK("https://www.leilaoonline.net/lote/detalhe/153556", " 11 Notebooks - Positivo")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100,00</t>
        </is>
      </c>
      <c r="F14" s="4" t="inlineStr">
        <is>
          <t>50.00</t>
        </is>
      </c>
    </row>
    <row collapsed="false" customFormat="false" customHeight="false" hidden="false" ht="12.1" outlineLevel="0" r="15">
      <c r="A15" s="5" t="s">
        <f>=HYPERLINK("https://www.leilaoonline.net/lote/detalhe/153541", "005")</f>
      </c>
      <c r="B15" s="4" t="s">
        <f>=HYPERLINK("https://www.leilaoonline.net/lote/detalhe/153541", " 6 Impressoras Térmicas (não fiscal)")</f>
      </c>
      <c r="C15" s="4" t="inlineStr">
        <is>
          <t>Não vendido</t>
        </is>
      </c>
      <c r="D15" s="4" t="inlineStr">
        <is>
          <t>1</t>
        </is>
      </c>
      <c r="E15" s="5" t="inlineStr">
        <is>
          <t>100,00</t>
        </is>
      </c>
      <c r="F15" s="4" t="inlineStr">
        <is>
          <t>50.00</t>
        </is>
      </c>
    </row>
    <row collapsed="false" customFormat="false" customHeight="false" hidden="false" ht="12.1" outlineLevel="0" r="16">
      <c r="A16" s="5" t="s">
        <f>=HYPERLINK("https://www.leilaoonline.net/lote/detalhe/153545", "006")</f>
      </c>
      <c r="B16" s="4" t="s">
        <f>=HYPERLINK("https://www.leilaoonline.net/lote/detalhe/153545", " 3 Projetores")</f>
      </c>
      <c r="C16" s="4" t="inlineStr">
        <is>
          <t>Não vendido</t>
        </is>
      </c>
      <c r="D16" s="4" t="inlineStr">
        <is>
          <t>1</t>
        </is>
      </c>
      <c r="E16" s="5" t="inlineStr">
        <is>
          <t>200,00</t>
        </is>
      </c>
      <c r="F16" s="4" t="inlineStr">
        <is>
          <t>100.00</t>
        </is>
      </c>
    </row>
    <row collapsed="false" customFormat="false" customHeight="false" hidden="false" ht="12.1" outlineLevel="0" r="17">
      <c r="A17" s="5" t="s">
        <f>=HYPERLINK("https://www.leilaoonline.net/lote/detalhe/153539", "007")</f>
      </c>
      <c r="B17" s="4" t="s">
        <f>=HYPERLINK("https://www.leilaoonline.net/lote/detalhe/153539", " 13 Tablets")</f>
      </c>
      <c r="C17" s="4" t="inlineStr">
        <is>
          <t>Vendido</t>
        </is>
      </c>
      <c r="D17" s="4" t="inlineStr">
        <is>
          <t>2</t>
        </is>
      </c>
      <c r="E17" s="5" t="inlineStr">
        <is>
          <t>150,00</t>
        </is>
      </c>
      <c r="F17" s="4" t="inlineStr">
        <is>
          <t>50.00</t>
        </is>
      </c>
    </row>
    <row collapsed="false" customFormat="false" customHeight="false" hidden="false" ht="12.1" outlineLevel="0" r="18">
      <c r="A18" s="5" t="s">
        <f>=HYPERLINK("https://www.leilaoonline.net/lote/detalhe/153555", "008")</f>
      </c>
      <c r="B18" s="4" t="s">
        <f>=HYPERLINK("https://www.leilaoonline.net/lote/detalhe/153555", " 50 Teclados de notebook variados")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300,00</t>
        </is>
      </c>
      <c r="F18" s="4" t="inlineStr">
        <is>
          <t>100.00</t>
        </is>
      </c>
    </row>
    <row collapsed="false" customFormat="false" customHeight="false" hidden="false" ht="12.1" outlineLevel="0" r="19">
      <c r="A19" s="5" t="s">
        <f>=HYPERLINK("https://www.leilaoonline.net/lote/detalhe/153548", "009")</f>
      </c>
      <c r="B19" s="4" t="s">
        <f>=HYPERLINK("https://www.leilaoonline.net/lote/detalhe/153548", " 28 Telas de notebook (funcionando)")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400,00</t>
        </is>
      </c>
      <c r="F19" s="4" t="inlineStr">
        <is>
          <t>100.00</t>
        </is>
      </c>
    </row>
    <row collapsed="false" customFormat="false" customHeight="false" hidden="false" ht="12.1" outlineLevel="0" r="20">
      <c r="A20" s="5" t="s">
        <f>=HYPERLINK("https://www.leilaoonline.net/lote/detalhe/153553", "010")</f>
      </c>
      <c r="B20" s="4" t="s">
        <f>=HYPERLINK("https://www.leilaoonline.net/lote/detalhe/153553", " 6 All in one LENOVO CORE I5 - (todos funcionando)")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2.500,00</t>
        </is>
      </c>
      <c r="F20" s="4" t="inlineStr">
        <is>
          <t>100.00</t>
        </is>
      </c>
    </row>
    <row collapsed="false" customFormat="false" customHeight="false" hidden="false" ht="12.1" outlineLevel="0" r="21">
      <c r="A21" s="5" t="s">
        <f>=HYPERLINK("https://www.leilaoonline.net/lote/detalhe/153547", "011")</f>
      </c>
      <c r="B21" s="4" t="s">
        <f>=HYPERLINK("https://www.leilaoonline.net/lote/detalhe/153547", " 10 Placas mãe LGA 1155")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200,00</t>
        </is>
      </c>
      <c r="F21" s="4" t="inlineStr">
        <is>
          <t>100.00</t>
        </is>
      </c>
    </row>
    <row collapsed="false" customFormat="false" customHeight="false" hidden="false" ht="12.1" outlineLevel="0" r="22">
      <c r="A22" s="5" t="s">
        <f>=HYPERLINK("https://www.leilaoonline.net/lote/detalhe/153543", "012")</f>
      </c>
      <c r="B22" s="4" t="s">
        <f>=HYPERLINK("https://www.leilaoonline.net/lote/detalhe/153543", " 10 Fontes mini ATX (Todas funcionando)")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100,00</t>
        </is>
      </c>
      <c r="F22" s="4" t="inlineStr">
        <is>
          <t>50.00</t>
        </is>
      </c>
    </row>
    <row collapsed="false" customFormat="false" customHeight="false" hidden="false" ht="12.1" outlineLevel="0" r="23">
      <c r="A23" s="5" t="s">
        <f>=HYPERLINK("https://www.leilaoonline.net/lote/detalhe/153544", "013")</f>
      </c>
      <c r="B23" s="4" t="s">
        <f>=HYPERLINK("https://www.leilaoonline.net/lote/detalhe/153544", " 12 Nobreaks")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300,00</t>
        </is>
      </c>
      <c r="F23" s="4" t="inlineStr">
        <is>
          <t>100.00</t>
        </is>
      </c>
    </row>
    <row collapsed="false" customFormat="false" customHeight="false" hidden="false" ht="12.1" outlineLevel="0" r="24">
      <c r="A24" s="5" t="s">
        <f>=HYPERLINK("https://www.leilaoonline.net/lote/detalhe/153546", "014")</f>
      </c>
      <c r="B24" s="4" t="s">
        <f>=HYPERLINK("https://www.leilaoonline.net/lote/detalhe/153546", " 5 Switchs")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100,00</t>
        </is>
      </c>
      <c r="F24" s="4" t="inlineStr">
        <is>
          <t>100.00</t>
        </is>
      </c>
    </row>
    <row collapsed="false" customFormat="false" customHeight="false" hidden="false" ht="12.1" outlineLevel="0" r="25">
      <c r="A25" s="5" t="s">
        <f>=HYPERLINK("https://www.leilaoonline.net/lote/detalhe/153551", "015")</f>
      </c>
      <c r="B25" s="4" t="s">
        <f>=HYPERLINK("https://www.leilaoonline.net/lote/detalhe/153551", " (3 Unids.) Peças de 3 Televisores PANASSONIC / SAMSUNG (Placas, fonte, logicas,controle, placas wifi...)")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100,00</t>
        </is>
      </c>
      <c r="F25" s="4" t="inlineStr">
        <is>
          <t>100.00</t>
        </is>
      </c>
    </row>
    <row collapsed="false" customFormat="false" customHeight="false" hidden="false" ht="12.1" outlineLevel="0" r="26">
      <c r="A26" s="5" t="s">
        <f>=HYPERLINK("https://www.leilaoonline.net/lote/detalhe/153554", "016")</f>
      </c>
      <c r="B26" s="4" t="s">
        <f>=HYPERLINK("https://www.leilaoonline.net/lote/detalhe/153554", " 7 Leitores de cartão")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200,00</t>
        </is>
      </c>
      <c r="F26" s="4" t="inlineStr">
        <is>
          <t>100.00</t>
        </is>
      </c>
    </row>
    <row collapsed="false" customFormat="false" customHeight="false" hidden="false" ht="12.1" outlineLevel="0" r="27">
      <c r="A27" s="5" t="s">
        <f>=HYPERLINK("https://www.leilaoonline.net/lote/detalhe/153549", "017")</f>
      </c>
      <c r="B27" s="4" t="s">
        <f>=HYPERLINK("https://www.leilaoonline.net/lote/detalhe/153549", " Rack para servidor")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200,00</t>
        </is>
      </c>
      <c r="F27" s="4" t="inlineStr">
        <is>
          <t>100.00</t>
        </is>
      </c>
    </row>
    <row collapsed="false" customFormat="false" customHeight="false" hidden="false" ht="12.1" outlineLevel="0" r="28">
      <c r="A28" s="5" t="s">
        <f>=HYPERLINK("https://www.leilaoonline.net/lote/detalhe/153550", "018")</f>
      </c>
      <c r="B28" s="4" t="s">
        <f>=HYPERLINK("https://www.leilaoonline.net/lote/detalhe/153550", " 2 Aparelhos resolda   Aparelho soprador térmico")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200,00</t>
        </is>
      </c>
      <c r="F28" s="4" t="inlineStr">
        <is>
          <t>100.00</t>
        </is>
      </c>
    </row>
    <row collapsed="false" customFormat="false" customHeight="false" hidden="false" ht="12.1" outlineLevel="0" r="29">
      <c r="A29" s="5" t="s">
        <f>=HYPERLINK("https://www.leilaoonline.net/lote/detalhe/153552", "019")</f>
      </c>
      <c r="B29" s="4" t="s">
        <f>=HYPERLINK("https://www.leilaoonline.net/lote/detalhe/153552", " Lote de CPUs mistas (30 Unidades)")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900,00</t>
        </is>
      </c>
      <c r="F29" s="4" t="inlineStr">
        <is>
          <t>100.00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2026-03-27T11:45:08.00Z</dcterms:created>
  <dc:creator>Tellks Tecnologia</dc:creator>
  <cp:revision>0</cp:revision>
</cp:coreProperties>
</file>