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CAMINHÕES, EQUIPAMENTOS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=HYPERLINK("https://www.leilaoonline.net/lote/detalhe/161702", "001")</f>
      </c>
      <c r="B11" s="4" t="s">
        <f>=HYPERLINK("https://www.leilaoonline.net/lote/detalhe/161702", " CAMINHÃO BASC VW14140. ANO 1990. COM DOCUMENTO")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=HYPERLINK("https://www.leilaoonline.net/lote/detalhe/161711", "002")</f>
      </c>
      <c r="B12" s="4" t="s">
        <f>=HYPERLINK("https://www.leilaoonline.net/lote/detalhe/161711", " CAMINHÃO BASC VW14140. ANO 1990. COM DOCUMENTO")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15.000,00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=HYPERLINK("https://www.leilaoonline.net/lote/detalhe/161717", "003")</f>
      </c>
      <c r="B13" s="4" t="s">
        <f>=HYPERLINK("https://www.leilaoonline.net/lote/detalhe/161717", " MOTO BOMBA MOTOR TOYAMA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=HYPERLINK("https://www.leilaoonline.net/lote/detalhe/161700", "004")</f>
      </c>
      <c r="B14" s="4" t="s">
        <f>=HYPERLINK("https://www.leilaoonline.net/lote/detalhe/161700", " MOTO BOMBA MOTOR 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=HYPERLINK("https://www.leilaoonline.net/lote/detalhe/161676", "005")</f>
      </c>
      <c r="B15" s="4" t="s">
        <f>=HYPERLINK("https://www.leilaoonline.net/lote/detalhe/161676", " EIXO DIRECIONAL PARA ROLO SP8000 E DYNAPAC MED 13/80-20")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=HYPERLINK("https://www.leilaoonline.net/lote/detalhe/161666", "006")</f>
      </c>
      <c r="B16" s="4" t="s">
        <f>=HYPERLINK("https://www.leilaoonline.net/lote/detalhe/161666", " BLOCO CAT 3406 4N6019")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=HYPERLINK("https://www.leilaoonline.net/lote/detalhe/161697", "007")</f>
      </c>
      <c r="B17" s="4" t="s">
        <f>=HYPERLINK("https://www.leilaoonline.net/lote/detalhe/161697", " MOTOR AGRALE C/ CHASSI")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=HYPERLINK("https://www.leilaoonline.net/lote/detalhe/161661", "008")</f>
      </c>
      <c r="B18" s="4" t="s">
        <f>=HYPERLINK("https://www.leilaoonline.net/lote/detalhe/161661", " MOTOR NISSAN COM DIFERENCIAL E CAMBIO PARA EMPILHADEIRA ")</f>
      </c>
      <c r="C18" s="4" t="inlineStr">
        <is>
          <t>Vendido</t>
        </is>
      </c>
      <c r="D18" s="4" t="inlineStr">
        <is>
          <t>1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=HYPERLINK("https://www.leilaoonline.net/lote/detalhe/161710", "009")</f>
      </c>
      <c r="B19" s="4" t="s">
        <f>=HYPERLINK("https://www.leilaoonline.net/lote/detalhe/161710", " MOTO BOMBA C/ MOTOR YAMAR")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=HYPERLINK("https://www.leilaoonline.net/lote/detalhe/161690", "010")</f>
      </c>
      <c r="B20" s="4" t="s">
        <f>=HYPERLINK("https://www.leilaoonline.net/lote/detalhe/161690", " [ VÍDEO ] MINI PÁ CARREGADEIRA 246C 2010")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100.500,00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=HYPERLINK("https://www.leilaoonline.net/lote/detalhe/161681", "011")</f>
      </c>
      <c r="B21" s="4" t="s">
        <f>=HYPERLINK("https://www.leilaoonline.net/lote/detalhe/161681", "[ VÍDEO ] TRATOR VALMET MOTOR MWM 4C 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=HYPERLINK("https://www.leilaoonline.net/lote/detalhe/161712", "012")</f>
      </c>
      <c r="B22" s="4" t="s">
        <f>=HYPERLINK("https://www.leilaoonline.net/lote/detalhe/161712", " MÁQUINA DE SOLDA DE 375 AMP ORIGO")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=HYPERLINK("https://www.leilaoonline.net/lote/detalhe/161705", "013")</f>
      </c>
      <c r="B23" s="4" t="s">
        <f>=HYPERLINK("https://www.leilaoonline.net/lote/detalhe/161705", " BETONEIRA SEMI NOVA CSM 500 LTS")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=HYPERLINK("https://www.leilaoonline.net/lote/detalhe/161713", "014")</f>
      </c>
      <c r="B24" s="4" t="s">
        <f>=HYPERLINK("https://www.leilaoonline.net/lote/detalhe/161713", " COMPRESSOR")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=HYPERLINK("https://www.leilaoonline.net/lote/detalhe/161680", "015")</f>
      </c>
      <c r="B25" s="4" t="s">
        <f>=HYPERLINK("https://www.leilaoonline.net/lote/detalhe/161680", " TRATOR DE ESTEIRA D6B NO ESTADO")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=HYPERLINK("https://www.leilaoonline.net/lote/detalhe/161714", "016")</f>
      </c>
      <c r="B26" s="4" t="s">
        <f>=HYPERLINK("https://www.leilaoonline.net/lote/detalhe/161714", " GERADOR 35 KVA MOTOR PERKINS ")</f>
      </c>
      <c r="C26" s="4" t="inlineStr">
        <is>
          <t>Vendido</t>
        </is>
      </c>
      <c r="D26" s="4" t="inlineStr">
        <is>
          <t>1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=HYPERLINK("https://www.leilaoonline.net/lote/detalhe/161682", "017")</f>
      </c>
      <c r="B27" s="4" t="s">
        <f>=HYPERLINK("https://www.leilaoonline.net/lote/detalhe/161682", "[ VÍDEOS ] TRATOR DE ESTEIRA D4E SR ANO 1996 MOTOR 3304 C/ PLACA E EMBREAGEM OPERACIONAL")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=HYPERLINK("https://www.leilaoonline.net/lote/detalhe/161699", "018")</f>
      </c>
      <c r="B28" s="4" t="s">
        <f>=HYPERLINK("https://www.leilaoonline.net/lote/detalhe/161699", " 02 PRENSAS DE LABORATÓRIO")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=HYPERLINK("https://www.leilaoonline.net/lote/detalhe/161720", "019")</f>
      </c>
      <c r="B29" s="4" t="s">
        <f>=HYPERLINK("https://www.leilaoonline.net/lote/detalhe/161720", " 02 PNEUS 17,5X25 COM UM MANCHÃO")</f>
      </c>
      <c r="C29" s="4" t="inlineStr">
        <is>
          <t>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=HYPERLINK("https://www.leilaoonline.net/lote/detalhe/161703", "020")</f>
      </c>
      <c r="B30" s="4" t="s">
        <f>=HYPERLINK("https://www.leilaoonline.net/lote/detalhe/161703", " 02 PNEUS 1600X25 COM RODA PARA RK 425 e 430")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3.750,00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=HYPERLINK("https://www.leilaoonline.net/lote/detalhe/161698", "021")</f>
      </c>
      <c r="B31" s="4" t="s">
        <f>=HYPERLINK("https://www.leilaoonline.net/lote/detalhe/161698", " MOTOR MWM 229 PARCIAL 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=HYPERLINK("https://www.leilaoonline.net/lote/detalhe/161719", "022")</f>
      </c>
      <c r="B32" s="4" t="s">
        <f>=HYPERLINK("https://www.leilaoonline.net/lote/detalhe/161719", " MOTOR MERCEDES 4 CILINDROS PARCIAL")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=HYPERLINK("https://www.leilaoonline.net/lote/detalhe/161718", "023")</f>
      </c>
      <c r="B33" s="4" t="s">
        <f>=HYPERLINK("https://www.leilaoonline.net/lote/detalhe/161718", " MOTOR AGRALE COMPLETO")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=HYPERLINK("https://www.leilaoonline.net/lote/detalhe/161715", "024")</f>
      </c>
      <c r="B34" s="4" t="s">
        <f>=HYPERLINK("https://www.leilaoonline.net/lote/detalhe/161715", " MOTOR YANMAR BT 33B PARCIAL")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2.700,00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=HYPERLINK("https://www.leilaoonline.net/lote/detalhe/161678", "025")</f>
      </c>
      <c r="B35" s="4" t="s">
        <f>=HYPERLINK("https://www.leilaoonline.net/lote/detalhe/161678", " LÂMINA D6 ")</f>
      </c>
      <c r="C35" s="4" t="inlineStr">
        <is>
          <t>Vendido</t>
        </is>
      </c>
      <c r="D35" s="4" t="inlineStr">
        <is>
          <t>1</t>
        </is>
      </c>
      <c r="E35" s="5" t="inlineStr">
        <is>
          <t>2.200,00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=HYPERLINK("https://www.leilaoonline.net/lote/detalhe/161716", "026")</f>
      </c>
      <c r="B36" s="4" t="s">
        <f>=HYPERLINK("https://www.leilaoonline.net/lote/detalhe/161716", " GRADE ARADORA")</f>
      </c>
      <c r="C36" s="4" t="inlineStr">
        <is>
          <t>Vendido</t>
        </is>
      </c>
      <c r="D36" s="4" t="inlineStr">
        <is>
          <t>1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=HYPERLINK("https://www.leilaoonline.net/lote/detalhe/161706", "027")</f>
      </c>
      <c r="B37" s="4" t="s">
        <f>=HYPERLINK("https://www.leilaoonline.net/lote/detalhe/161706", " 03 CAIXAS DE CÂMBIO CLARK CL-450 FS-4005 ")</f>
      </c>
      <c r="C37" s="4" t="inlineStr">
        <is>
          <t>Vendido</t>
        </is>
      </c>
      <c r="D37" s="4" t="inlineStr">
        <is>
          <t>1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=HYPERLINK("https://www.leilaoonline.net/lote/detalhe/161679", "028")</f>
      </c>
      <c r="B38" s="4" t="s">
        <f>=HYPERLINK("https://www.leilaoonline.net/lote/detalhe/161679", "U DE D6")</f>
      </c>
      <c r="C38" s="4" t="inlineStr">
        <is>
          <t>Vendido</t>
        </is>
      </c>
      <c r="D38" s="4" t="inlineStr">
        <is>
          <t>3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=HYPERLINK("https://www.leilaoonline.net/lote/detalhe/161721", "029")</f>
      </c>
      <c r="B39" s="4" t="s">
        <f>=HYPERLINK("https://www.leilaoonline.net/lote/detalhe/161721", " BOMBA KAVASAKI K3V112DT NO ESTADO")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=HYPERLINK("https://www.leilaoonline.net/lote/detalhe/161722", "030")</f>
      </c>
      <c r="B40" s="4" t="s">
        <f>=HYPERLINK("https://www.leilaoonline.net/lote/detalhe/161722", " MACACO P/ COLOCAR CÂMBIO")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=HYPERLINK("https://www.leilaoonline.net/lote/detalhe/161708", "031")</f>
      </c>
      <c r="B41" s="4" t="s">
        <f>=HYPERLINK("https://www.leilaoonline.net/lote/detalhe/161708", " CARRETNHA 2 RODA")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=HYPERLINK("https://www.leilaoonline.net/lote/detalhe/161707", "032")</f>
      </c>
      <c r="B42" s="4" t="s">
        <f>=HYPERLINK("https://www.leilaoonline.net/lote/detalhe/161707", " MOTOR CHEVROLET 6 CILINDROS GASOLINA. NO ESTADO")</f>
      </c>
      <c r="C42" s="4" t="inlineStr">
        <is>
          <t>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=HYPERLINK("https://www.leilaoonline.net/lote/detalhe/161684", "033")</f>
      </c>
      <c r="B43" s="4" t="s">
        <f>=HYPERLINK("https://www.leilaoonline.net/lote/detalhe/161684", " PÁ CARREGADEIRA CASE W7 ANO 82 MOTOR MB OM352 OPERACIONAL")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=HYPERLINK("https://www.leilaoonline.net/lote/detalhe/161670", "034")</f>
      </c>
      <c r="B44" s="4" t="s">
        <f>=HYPERLINK("https://www.leilaoonline.net/lote/detalhe/161670", " BLOCO CUMMINS ISL9 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=HYPERLINK("https://www.leilaoonline.net/lote/detalhe/161685", "035")</f>
      </c>
      <c r="B45" s="4" t="s">
        <f>=HYPERLINK("https://www.leilaoonline.net/lote/detalhe/161685", "Torre de empilhadeira Duplex 190VX")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=HYPERLINK("https://www.leilaoonline.net/lote/detalhe/161686", "036")</f>
      </c>
      <c r="B46" s="4" t="s">
        <f>=HYPERLINK("https://www.leilaoonline.net/lote/detalhe/161686", "Torre de Empilhadeira")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=HYPERLINK("https://www.leilaoonline.net/lote/detalhe/161672", "037")</f>
      </c>
      <c r="B47" s="4" t="s">
        <f>=HYPERLINK("https://www.leilaoonline.net/lote/detalhe/161672", "10 PNEUS COM RODA PRA EMPILHADEIRAS 50VX, 90VX, 155VX, 190VX ")</f>
      </c>
      <c r="C47" s="4" t="inlineStr">
        <is>
          <t>Vendido</t>
        </is>
      </c>
      <c r="D47" s="4" t="inlineStr">
        <is>
          <t>1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=HYPERLINK("https://www.leilaoonline.net/lote/detalhe/161687", "038")</f>
      </c>
      <c r="B48" s="4" t="s">
        <f>=HYPERLINK("https://www.leilaoonline.net/lote/detalhe/161687", "Par de correntes para pneus 23,5x25")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=HYPERLINK("https://www.leilaoonline.net/lote/detalhe/161704", "039")</f>
      </c>
      <c r="B49" s="4" t="s">
        <f>=HYPERLINK("https://www.leilaoonline.net/lote/detalhe/161704", " BALÃO ACETILENO C/ CARRINHO")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=HYPERLINK("https://www.leilaoonline.net/lote/detalhe/161771", "040")</f>
      </c>
      <c r="B50" s="4" t="s">
        <f>=HYPERLINK("https://www.leilaoonline.net/lote/detalhe/161771", "CAMINHÃO MANUTENÇÃO VW/14.140 ANO1987 OPERACIONAL 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29.500,00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=HYPERLINK("https://www.leilaoonline.net/lote/detalhe/161674", "041")</f>
      </c>
      <c r="B51" s="4" t="s">
        <f>=HYPERLINK("https://www.leilaoonline.net/lote/detalhe/161674", "04 RODAS PRA CAMINHÃO 10.00X20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=HYPERLINK("https://www.leilaoonline.net/lote/detalhe/161709", "042")</f>
      </c>
      <c r="B52" s="4" t="s">
        <f>=HYPERLINK("https://www.leilaoonline.net/lote/detalhe/161709", " FURADEIRA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=HYPERLINK("https://www.leilaoonline.net/lote/detalhe/161772", "043")</f>
      </c>
      <c r="B53" s="4" t="s">
        <f>=HYPERLINK("https://www.leilaoonline.net/lote/detalhe/161772", "TALHA DE 3 TONELADAS")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=HYPERLINK("https://www.leilaoonline.net/lote/detalhe/161671", "044")</f>
      </c>
      <c r="B54" s="4" t="s">
        <f>=HYPERLINK("https://www.leilaoonline.net/lote/detalhe/161671", " EIXO DIANTEIRO COM 2 PNEUS  MOD.1113")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=HYPERLINK("https://www.leilaoonline.net/lote/detalhe/161773", "045")</f>
      </c>
      <c r="B55" s="4" t="s">
        <f>=HYPERLINK("https://www.leilaoonline.net/lote/detalhe/161773", "GIRAFA ")</f>
      </c>
      <c r="C55" s="4" t="inlineStr">
        <is>
          <t>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=HYPERLINK("https://www.leilaoonline.net/lote/detalhe/161662", "046")</f>
      </c>
      <c r="B56" s="4" t="s">
        <f>=HYPERLINK("https://www.leilaoonline.net/lote/detalhe/161662", " MOTOR CUMMINS QSB3,3 4 CILINDROS")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=HYPERLINK("https://www.leilaoonline.net/lote/detalhe/161723", "047")</f>
      </c>
      <c r="B57" s="4" t="s">
        <f>=HYPERLINK("https://www.leilaoonline.net/lote/detalhe/161723", " FURADEIRA DE BANCADA")</f>
      </c>
      <c r="C57" s="4" t="inlineStr">
        <is>
          <t>Vendido</t>
        </is>
      </c>
      <c r="D57" s="4" t="inlineStr">
        <is>
          <t>1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=HYPERLINK("https://www.leilaoonline.net/lote/detalhe/161683", "048")</f>
      </c>
      <c r="B58" s="4" t="s">
        <f>=HYPERLINK("https://www.leilaoonline.net/lote/detalhe/161683", " MOTOR CUMMINS ELETRONICO 6 CILINDROS. NO ESTADO")</f>
      </c>
      <c r="C58" s="4" t="inlineStr">
        <is>
          <t>Vendido</t>
        </is>
      </c>
      <c r="D58" s="4" t="inlineStr">
        <is>
          <t>1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=HYPERLINK("https://www.leilaoonline.net/lote/detalhe/161688", "049")</f>
      </c>
      <c r="B59" s="4" t="s">
        <f>=HYPERLINK("https://www.leilaoonline.net/lote/detalhe/161688", "Comando traseiro completo  komatsu D85")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=HYPERLINK("https://www.leilaoonline.net/lote/detalhe/161701", "050")</f>
      </c>
      <c r="B60" s="4" t="s">
        <f>=HYPERLINK("https://www.leilaoonline.net/lote/detalhe/161701", " CARRINHO C/ MOTOR YANMAR")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=HYPERLINK("https://www.leilaoonline.net/lote/detalhe/161689", "051")</f>
      </c>
      <c r="B61" s="4" t="s">
        <f>=HYPERLINK("https://www.leilaoonline.net/lote/detalhe/161689", "[ VÍDEO ] TRANSMISSÃO KOMATSU D85")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=HYPERLINK("https://www.leilaoonline.net/lote/detalhe/161727", "052")</f>
      </c>
      <c r="B62" s="4" t="s">
        <f>=HYPERLINK("https://www.leilaoonline.net/lote/detalhe/161727", " PNEU 17,5X25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=HYPERLINK("https://www.leilaoonline.net/lote/detalhe/161726", "053")</f>
      </c>
      <c r="B63" s="4" t="s">
        <f>=HYPERLINK("https://www.leilaoonline.net/lote/detalhe/161726", " MÁQUINA DE SOLDA DE 375 AMP ORIGO")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=HYPERLINK("https://www.leilaoonline.net/lote/detalhe/162126", "054")</f>
      </c>
      <c r="B64" s="4" t="s">
        <f>=HYPERLINK("https://www.leilaoonline.net/lote/detalhe/162126", "[ VÍDEO ] CAMINHÃO TANQUE FORD 11000 ANO 1990 OPERACIONAL")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28.000,00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=HYPERLINK("https://www.leilaoonline.net/lote/detalhe/161724", "055")</f>
      </c>
      <c r="B65" s="4" t="s">
        <f>=HYPERLINK("https://www.leilaoonline.net/lote/detalhe/161724", " BLOCO MOTOR MWM 229")</f>
      </c>
      <c r="C65" s="4" t="inlineStr">
        <is>
          <t>Vendido</t>
        </is>
      </c>
      <c r="D65" s="4" t="inlineStr">
        <is>
          <t>2</t>
        </is>
      </c>
      <c r="E65" s="5" t="inlineStr">
        <is>
          <t>1.150,00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=HYPERLINK("https://www.leilaoonline.net/lote/detalhe/161725", "056")</f>
      </c>
      <c r="B66" s="4" t="s">
        <f>=HYPERLINK("https://www.leilaoonline.net/lote/detalhe/161725", " MÁQUINA DE MEIO FIO IMB MOD 900 ANO 2000 COM FORMA490 HORAS")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=HYPERLINK("https://www.leilaoonline.net/lote/detalhe/162123", "057")</f>
      </c>
      <c r="B67" s="4" t="s">
        <f>=HYPERLINK("https://www.leilaoonline.net/lote/detalhe/162123", "[ VÍDEO ] MOTONIVELADORA VOLVO G930 2010 OPERACIONAL")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210.000,00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=HYPERLINK("https://www.leilaoonline.net/lote/detalhe/161675", "058")</f>
      </c>
      <c r="B68" s="4" t="s">
        <f>=HYPERLINK("https://www.leilaoonline.net/lote/detalhe/161675", " MOTOR PERKINS 3C")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=HYPERLINK("https://www.leilaoonline.net/lote/detalhe/162124", "059")</f>
      </c>
      <c r="B69" s="4" t="s">
        <f>=HYPERLINK("https://www.leilaoonline.net/lote/detalhe/162124", "[ VÍDEO ] MOTONIVELADORA CATERPILLAR 120H ANO 2000 OPERACIONAL")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210.000,00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=HYPERLINK("https://www.leilaoonline.net/lote/detalhe/162122", "060")</f>
      </c>
      <c r="B70" s="4" t="s">
        <f>=HYPERLINK("https://www.leilaoonline.net/lote/detalhe/162122", " 09 PNEUS COM RODA PARA EMPILHADEIRAS 50VX, 90VX, 155VX, 190VX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=HYPERLINK("https://www.leilaoonline.net/lote/detalhe/161677", "061")</f>
      </c>
      <c r="B71" s="4" t="s">
        <f>=HYPERLINK("https://www.leilaoonline.net/lote/detalhe/161677", "PAR DE ESTEIRAS D7 38 ELOS")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=HYPERLINK("https://www.leilaoonline.net/lote/detalhe/162128", "062")</f>
      </c>
      <c r="B72" s="4" t="s">
        <f>=HYPERLINK("https://www.leilaoonline.net/lote/detalhe/162128", " 08 PNEUS COM RODA PARA EMPILHADEIRAS 50VX, 90VX, 155VX, 190VX ")</f>
      </c>
      <c r="C72" s="4" t="inlineStr">
        <is>
          <t>Vendido</t>
        </is>
      </c>
      <c r="D72" s="4" t="inlineStr">
        <is>
          <t>1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=HYPERLINK("https://www.leilaoonline.net/lote/detalhe/162127", "063")</f>
      </c>
      <c r="B73" s="4" t="s">
        <f>=HYPERLINK("https://www.leilaoonline.net/lote/detalhe/162127", " LOTE DE DIVERSOS MATERIAL DE DESGASTE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=HYPERLINK("https://www.leilaoonline.net/lote/detalhe/162125", "064")</f>
      </c>
      <c r="B74" s="4" t="s">
        <f>=HYPERLINK("https://www.leilaoonline.net/lote/detalhe/162125", " LOTE DE DIVERSAS FERRAMENTAS")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=HYPERLINK("https://www.leilaoonline.net/lote/detalhe/162129", "065")</f>
      </c>
      <c r="B75" s="4" t="s">
        <f>=HYPERLINK("https://www.leilaoonline.net/lote/detalhe/162129", "[ VÍDEO ]  RETROESCAVADEIRA NEW HOLLAND B90B ANO 2011 OPERACIONAL")</f>
      </c>
      <c r="C75" s="4" t="inlineStr">
        <is>
          <t>Vendido</t>
        </is>
      </c>
      <c r="D75" s="4" t="inlineStr">
        <is>
          <t>8</t>
        </is>
      </c>
      <c r="E75" s="5" t="inlineStr">
        <is>
          <t>88.500,00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=HYPERLINK("https://www.leilaoonline.net/lote/detalhe/162131", "066")</f>
      </c>
      <c r="B76" s="4" t="s">
        <f>=HYPERLINK("https://www.leilaoonline.net/lote/detalhe/162131", " RADIADOR DA ACABADORA VOGELE MODELO 14AB2280 / 14AB/AB500")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=HYPERLINK("https://www.leilaoonline.net/lote/detalhe/162132", "067")</f>
      </c>
      <c r="B77" s="4" t="s">
        <f>=HYPERLINK("https://www.leilaoonline.net/lote/detalhe/162132", " GERADOR DA ACABADORA VOGELE MODELO DR160/20-4TS 14AB2280")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=HYPERLINK("https://www.leilaoonline.net/lote/detalhe/162142", "068")</f>
      </c>
      <c r="B78" s="4" t="s">
        <f>=HYPERLINK("https://www.leilaoonline.net/lote/detalhe/162142", " CONJUNTO HIDRÁULICO DA TRAÇÃO MESSA P/ ESTEIRA PUCHE VOGELE  MODELO 14AB2280 / 14AB/AB500")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=HYPERLINK("https://www.leilaoonline.net/lote/detalhe/162133", "069")</f>
      </c>
      <c r="B79" s="4" t="s">
        <f>=HYPERLINK("https://www.leilaoonline.net/lote/detalhe/162133", " ESTEIRA DE PUCHE VOGELE  MODELO 14AB2280 / 14AB/AB500")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=HYPERLINK("https://www.leilaoonline.net/lote/detalhe/162130", "070")</f>
      </c>
      <c r="B80" s="4" t="s">
        <f>=HYPERLINK("https://www.leilaoonline.net/lote/detalhe/162130", " PAR DE ESTEIRA DA ACABADORA VOGELE MODELO 14AB2280 / 14AB/AB500")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=HYPERLINK("https://www.leilaoonline.net/lote/detalhe/162135", "071")</f>
      </c>
      <c r="B81" s="4" t="s">
        <f>=HYPERLINK("https://www.leilaoonline.net/lote/detalhe/162135", " MORTO DEUTZ TCD2012L062V")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=HYPERLINK("https://www.leilaoonline.net/lote/detalhe/162136", "072")</f>
      </c>
      <c r="B82" s="4" t="s">
        <f>=HYPERLINK("https://www.leilaoonline.net/lote/detalhe/162136", " CONJUNTO VIRABREQUIM D7 M.025 B.030")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=HYPERLINK("https://www.leilaoonline.net/lote/detalhe/162134", "073")</f>
      </c>
      <c r="B83" s="4" t="s">
        <f>=HYPERLINK("https://www.leilaoonline.net/lote/detalhe/162134", " PAR DE COMANDO HIDRAULICO COM ORBITROL P/ EMPILHADEIRA")</f>
      </c>
      <c r="C83" s="4" t="inlineStr">
        <is>
          <t>Vendido</t>
        </is>
      </c>
      <c r="D83" s="4" t="inlineStr">
        <is>
          <t>5</t>
        </is>
      </c>
      <c r="E83" s="5" t="inlineStr">
        <is>
          <t>3.300,00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=HYPERLINK("https://www.leilaoonline.net/lote/detalhe/162138", "074")</f>
      </c>
      <c r="B84" s="4" t="s">
        <f>=HYPERLINK("https://www.leilaoonline.net/lote/detalhe/162138", " COMPRESSOR WAYNE CV5,0")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=HYPERLINK("https://www.leilaoonline.net/lote/detalhe/162137", "075")</f>
      </c>
      <c r="B85" s="4" t="s">
        <f>=HYPERLINK("https://www.leilaoonline.net/lote/detalhe/162137", " 4 ROLETES ESPAÇADOR E 2 MANCAL P/ GRADE ARADORA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=HYPERLINK("https://www.leilaoonline.net/lote/detalhe/162139", "076")</f>
      </c>
      <c r="B86" s="4" t="s">
        <f>=HYPERLINK("https://www.leilaoonline.net/lote/detalhe/162139", " PAR DE COMANDO HIDRAULICO COM ORBITROL P/ EMPILHADEIRA")</f>
      </c>
      <c r="C86" s="4" t="inlineStr">
        <is>
          <t>Vendido</t>
        </is>
      </c>
      <c r="D86" s="4" t="inlineStr">
        <is>
          <t>1</t>
        </is>
      </c>
      <c r="E86" s="5" t="inlineStr">
        <is>
          <t>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=HYPERLINK("https://www.leilaoonline.net/lote/detalhe/162140", "077")</f>
      </c>
      <c r="B87" s="4" t="s">
        <f>=HYPERLINK("https://www.leilaoonline.net/lote/detalhe/162140", " BOMBA HIDRAULICA CATERPILLAR 320L  N114-0602")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12.250,00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=HYPERLINK("https://www.leilaoonline.net/lote/detalhe/162141", "078")</f>
      </c>
      <c r="B88" s="4" t="s">
        <f>=HYPERLINK("https://www.leilaoonline.net/lote/detalhe/162141", " BOMBA HIDRAULICA ROLO DYNAPAC CA15")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=HYPERLINK("https://www.leilaoonline.net/lote/detalhe/162157", "079")</f>
      </c>
      <c r="B89" s="4" t="s">
        <f>=HYPERLINK("https://www.leilaoonline.net/lote/detalhe/162157", "PAR DE PISTÃO 621B")</f>
      </c>
      <c r="C89" s="4" t="inlineStr">
        <is>
          <t>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=HYPERLINK("https://www.leilaoonline.net/lote/detalhe/162158", "080")</f>
      </c>
      <c r="B90" s="4" t="s">
        <f>=HYPERLINK("https://www.leilaoonline.net/lote/detalhe/162158", "PAR DE PISTÃO CAIXOTE")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=HYPERLINK("https://www.leilaoonline.net/lote/detalhe/161665", "081")</f>
      </c>
      <c r="B91" s="4" t="s">
        <f>=HYPERLINK("https://www.leilaoonline.net/lote/detalhe/161665", " CABINE 950F")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=HYPERLINK("https://www.leilaoonline.net/lote/detalhe/161691", "082")</f>
      </c>
      <c r="B92" s="4" t="s">
        <f>=HYPERLINK("https://www.leilaoonline.net/lote/detalhe/161691", "[ VÍDEO ] MOTONIVELADORA KOMATSU GD555 2009 OPERACIONAL")</f>
      </c>
      <c r="C92" s="4" t="inlineStr">
        <is>
          <t>Não vendido</t>
        </is>
      </c>
      <c r="D92" s="4" t="inlineStr">
        <is>
          <t>89</t>
        </is>
      </c>
      <c r="E92" s="5" t="inlineStr">
        <is>
          <t>184.500,00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=HYPERLINK("https://www.leilaoonline.net/lote/detalhe/161692", "083")</f>
      </c>
      <c r="B93" s="4" t="s">
        <f>=HYPERLINK("https://www.leilaoonline.net/lote/detalhe/161692", " ROLO DYNAPAC CG-11 OPERACIONAL")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=HYPERLINK("https://www.leilaoonline.net/lote/detalhe/162161", "084")</f>
      </c>
      <c r="B94" s="4" t="s">
        <f>=HYPERLINK("https://www.leilaoonline.net/lote/detalhe/162161", "Bloco motor MWM 4 cilindros")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=HYPERLINK("https://www.leilaoonline.net/lote/detalhe/162159", "085")</f>
      </c>
      <c r="B95" s="4" t="s">
        <f>=HYPERLINK("https://www.leilaoonline.net/lote/detalhe/162159", "CABEÇOTE MOTOR CUMMINS ESMALCAN")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=HYPERLINK("https://www.leilaoonline.net/lote/detalhe/161693", "091")</f>
      </c>
      <c r="B96" s="4" t="s">
        <f>=HYPERLINK("https://www.leilaoonline.net/lote/detalhe/161693", "[ VÍDEO ] Caminhão basculante VW 14210 ANO 1989")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28.500,00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=HYPERLINK("https://www.leilaoonline.net/lote/detalhe/161694", "092")</f>
      </c>
      <c r="B97" s="4" t="s">
        <f>=HYPERLINK("https://www.leilaoonline.net/lote/detalhe/161694", "[ VÍDEO ] Caminhão Comboio VW 11130 ANO 1985")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28.500,00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=HYPERLINK("https://www.leilaoonline.net/lote/detalhe/161695", "093")</f>
      </c>
      <c r="B98" s="4" t="s">
        <f>=HYPERLINK("https://www.leilaoonline.net/lote/detalhe/161695", "[ VÍDEO ] ESCAVADEIRA HYUNDAI R250LC7 ANO 2008 HORIMETRO ORIGINAL 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190.500,00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=HYPERLINK("https://www.leilaoonline.net/lote/detalhe/161696", "096")</f>
      </c>
      <c r="B99" s="4" t="s">
        <f>=HYPERLINK("https://www.leilaoonline.net/lote/detalhe/161696", "[ VÍDEO ] CAMINHÃO TANQUE VOLKS 11130 ANO 1985 OPERACIONAL CAP LITROS 15.000")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28.500,00</t>
        </is>
      </c>
      <c r="F9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2026-06-30T03:36:01.00Z</dcterms:created>
  <dc:creator>Tellks Tecnologia</dc:creator>
  <cp:revision>0</cp:revision>
</cp:coreProperties>
</file>