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Pás Carreg. Caterp., Case • Tratores J. Deere, Valmet, Ford • Arados • Carretas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=HYPERLINK("https://www.leilaoonline.net/lote/detalhe/170427", "104")</f>
      </c>
      <c r="B11" s="4" t="s">
        <f>=HYPERLINK("https://www.leilaoonline.net/lote/detalhe/170427", "JOHN DEERE; MODELO 5078E; ANO 2018 - FUNCIONANDO")</f>
      </c>
      <c r="C11" s="4" t="inlineStr">
        <is>
          <t>Não vendido</t>
        </is>
      </c>
      <c r="D11" s="4" t="inlineStr">
        <is>
          <t>57</t>
        </is>
      </c>
      <c r="E11" s="5" t="inlineStr">
        <is>
          <t>138.500,00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=HYPERLINK("https://www.leilaoonline.net/lote/detalhe/170419", "105")</f>
      </c>
      <c r="B12" s="4" t="s">
        <f>=HYPERLINK("https://www.leilaoonline.net/lote/detalhe/170419", "veja o vídeo!! PÁ CARREGADEIRA; CATERPILLAR 930; ANO 1985; FREIO A DISCO - FUNCIONANDO")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82.000,00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=HYPERLINK("https://www.leilaoonline.net/lote/detalhe/170420", "107")</f>
      </c>
      <c r="B13" s="4" t="s">
        <f>=HYPERLINK("https://www.leilaoonline.net/lote/detalhe/170420", "PÁ CARREGADEIRA CASE; ANO 1974 - FUNCIONANDO")</f>
      </c>
      <c r="C13" s="4" t="inlineStr">
        <is>
          <t>Vendido</t>
        </is>
      </c>
      <c r="D13" s="4" t="inlineStr">
        <is>
          <t>61</t>
        </is>
      </c>
      <c r="E13" s="5" t="inlineStr">
        <is>
          <t>41.000,00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=HYPERLINK("https://www.leilaoonline.net/lote/detalhe/170428", "110")</f>
      </c>
      <c r="B14" s="4" t="s">
        <f>=HYPERLINK("https://www.leilaoonline.net/lote/detalhe/170428", "TRATOR MASSEY FERGUSON 50X; ANO 1970 -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=HYPERLINK("https://www.leilaoonline.net/lote/detalhe/170422", "111")</f>
      </c>
      <c r="B15" s="4" t="s">
        <f>=HYPERLINK("https://www.leilaoonline.net/lote/detalhe/170422", "VALMET 85ID; C/ CARREGADEIRA DE LENHA; C/ GARRA GIRATÓRIA; C/ DIREÇÃO HIDRÁULICA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=HYPERLINK("https://www.leilaoonline.net/lote/detalhe/170425", "112")</f>
      </c>
      <c r="B16" s="4" t="s">
        <f>=HYPERLINK("https://www.leilaoonline.net/lote/detalhe/170425", "VALMET KD112; SEM ANO DE IDENTIFICAÇÃO - FUNCIONANDO")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=HYPERLINK("https://www.leilaoonline.net/lote/detalhe/170426", "113")</f>
      </c>
      <c r="B17" s="4" t="s">
        <f>=HYPERLINK("https://www.leilaoonline.net/lote/detalhe/170426", "TRATOR FORD 4610; ANO 1989 - FUNCIONANDO")</f>
      </c>
      <c r="C17" s="4" t="inlineStr">
        <is>
          <t>Não vendido</t>
        </is>
      </c>
      <c r="D17" s="4" t="inlineStr">
        <is>
          <t>77</t>
        </is>
      </c>
      <c r="E17" s="5" t="inlineStr">
        <is>
          <t>39.000,00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=HYPERLINK("https://www.leilaoonline.net/lote/detalhe/170429", "114")</f>
      </c>
      <c r="B18" s="4" t="s">
        <f>=HYPERLINK("https://www.leilaoonline.net/lote/detalhe/170429", "TRATOR MASSEY FERGUSON 65X; ANO 1970 - FUNCIONANDO")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=HYPERLINK("https://www.leilaoonline.net/lote/detalhe/170430", "116")</f>
      </c>
      <c r="B19" s="4" t="s">
        <f>=HYPERLINK("https://www.leilaoonline.net/lote/detalhe/170430", "TRATOR MASSEY FERGUSON 85X; ANO 1977 - FUNCIONANDO")</f>
      </c>
      <c r="C19" s="4" t="inlineStr">
        <is>
          <t>Não vendido</t>
        </is>
      </c>
      <c r="D19" s="4" t="inlineStr">
        <is>
          <t>57</t>
        </is>
      </c>
      <c r="E19" s="5" t="inlineStr">
        <is>
          <t>15.250,00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=HYPERLINK("https://www.leilaoonline.net/lote/detalhe/170431", "117")</f>
      </c>
      <c r="B20" s="4" t="s">
        <f>=HYPERLINK("https://www.leilaoonline.net/lote/detalhe/170431", "TRATOR FORD MAJOR; ANO 1960 - FUNCIONANDO")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=HYPERLINK("https://www.leilaoonline.net/lote/detalhe/170424", "121")</f>
      </c>
      <c r="B21" s="4" t="s">
        <f>=HYPERLINK("https://www.leilaoonline.net/lote/detalhe/170424", "TRATOR MASSEY FERGUSON 65X; ANO 73; CANELA QUADRADA; 3 MARCHAS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14.500,00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=HYPERLINK("https://www.leilaoonline.net/lote/detalhe/170423", "123")</f>
      </c>
      <c r="B22" s="4" t="s">
        <f>=HYPERLINK("https://www.leilaoonline.net/lote/detalhe/170423", "TRATOR VALMET 85 ID.; ANO 78")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=HYPERLINK("https://www.leilaoonline.net/lote/detalhe/170432", "125")</f>
      </c>
      <c r="B23" s="4" t="s">
        <f>=HYPERLINK("https://www.leilaoonline.net/lote/detalhe/170432", "veja o vídeo!! TRATOR MASSEY FERGUSON 65 X; ANO 71; CANELA REDONDA; 3 MARCHAS")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14.250,00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=HYPERLINK("https://www.leilaoonline.net/lote/detalhe/170433", "160")</f>
      </c>
      <c r="B24" s="4" t="s">
        <f>=HYPERLINK("https://www.leilaoonline.net/lote/detalhe/170433", "LANCHA (INFORMAÇÕES NAS ESPECIFICAÇÕES)")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=HYPERLINK("https://www.leilaoonline.net/lote/detalhe/170463", "165")</f>
      </c>
      <c r="B25" s="4" t="s">
        <f>=HYPERLINK("https://www.leilaoonline.net/lote/detalhe/170463", "PULVERIZADOR JACTO 600 L; BOMBA 75 I/MIN; 12 MTS BARRAS")</f>
      </c>
      <c r="C25" s="4" t="inlineStr">
        <is>
          <t>Não vendido</t>
        </is>
      </c>
      <c r="D25" s="4" t="inlineStr">
        <is>
          <t>76</t>
        </is>
      </c>
      <c r="E25" s="5" t="inlineStr">
        <is>
          <t>5.300,00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=HYPERLINK("https://www.leilaoonline.net/lote/detalhe/170472", "166")</f>
      </c>
      <c r="B26" s="4" t="s">
        <f>=HYPERLINK("https://www.leilaoonline.net/lote/detalhe/170472", "LOTE COM 4 EXAUSTORES CENTRIFUGO")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=HYPERLINK("https://www.leilaoonline.net/lote/detalhe/170920", "167")</f>
      </c>
      <c r="B27" s="4" t="s">
        <f>=HYPERLINK("https://www.leilaoonline.net/lote/detalhe/170920", "GRADE ARADORA 14X28; ESP. 235MM; MARCA BALDAN")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=HYPERLINK("https://www.leilaoonline.net/lote/detalhe/170921", "168")</f>
      </c>
      <c r="B28" s="4" t="s">
        <f>=HYPERLINK("https://www.leilaoonline.net/lote/detalhe/170921", "ROÇADEIRA; MARCA SANTA ISABEL; 1,70M DE CORTE; GIRO LIVRE; REGULAGEM DE ALTURA")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2.650,00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=HYPERLINK("https://www.leilaoonline.net/lote/detalhe/170462", "169")</f>
      </c>
      <c r="B29" s="4" t="s">
        <f>=HYPERLINK("https://www.leilaoonline.net/lote/detalhe/170462", "ADUBADEIRA")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=HYPERLINK("https://www.leilaoonline.net/lote/detalhe/170464", "170")</f>
      </c>
      <c r="B30" s="4" t="s">
        <f>=HYPERLINK("https://www.leilaoonline.net/lote/detalhe/170464", "GRADE ARADORA DE BOI; 12 DISCOS")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=HYPERLINK("https://www.leilaoonline.net/lote/detalhe/170438", "175")</f>
      </c>
      <c r="B31" s="4" t="s">
        <f>=HYPERLINK("https://www.leilaoonline.net/lote/detalhe/170438", "MOTOR YANMAR; 1 CILINDRO; DIESEL; ACOPLADO A UM GERADOR 12,5 KVA; COM PAINEL DISTRIBUIDOR; PARTIDA NA CHAVE")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=HYPERLINK("https://www.leilaoonline.net/lote/detalhe/170439", "180")</f>
      </c>
      <c r="B32" s="4" t="s">
        <f>=HYPERLINK("https://www.leilaoonline.net/lote/detalhe/170439", "ARADO AIVECA; MARCA IKEDA; 3 HASTES COM DESARME DE MOLA")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=HYPERLINK("https://www.leilaoonline.net/lote/detalhe/170440", "181")</f>
      </c>
      <c r="B33" s="4" t="s">
        <f>=HYPERLINK("https://www.leilaoonline.net/lote/detalhe/170440", "ARADO TATU; 3 HASTES FIXAS")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=HYPERLINK("https://www.leilaoonline.net/lote/detalhe/170441", "182")</f>
      </c>
      <c r="B34" s="4" t="s">
        <f>=HYPERLINK("https://www.leilaoonline.net/lote/detalhe/170441", "ARADO MASCHIETTO; 3 HASTES FIXAS")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=HYPERLINK("https://www.leilaoonline.net/lote/detalhe/170435", "183")</f>
      </c>
      <c r="B35" s="4" t="s">
        <f>=HYPERLINK("https://www.leilaoonline.net/lote/detalhe/170435", "veja o vídeo!! IMPLEMENTO CATA CAPIM; MARCA SILTOMAC")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=HYPERLINK("https://www.leilaoonline.net/lote/detalhe/170436", "184")</f>
      </c>
      <c r="B36" s="4" t="s">
        <f>=HYPERLINK("https://www.leilaoonline.net/lote/detalhe/170436", "ARADO SANTA IZABEL; COM REVERSÍVEL; 3 BACIAS")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=HYPERLINK("https://www.leilaoonline.net/lote/detalhe/170437", "185")</f>
      </c>
      <c r="B37" s="4" t="s">
        <f>=HYPERLINK("https://www.leilaoonline.net/lote/detalhe/170437", "ADUBADEIRA TATU; 4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=HYPERLINK("https://www.leilaoonline.net/lote/detalhe/170443", "186")</f>
      </c>
      <c r="B38" s="4" t="s">
        <f>=HYPERLINK("https://www.leilaoonline.net/lote/detalhe/170443", "PICADEIRA DE CANA; COM ESTEIRA")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=HYPERLINK("https://www.leilaoonline.net/lote/detalhe/170444", "187")</f>
      </c>
      <c r="B39" s="4" t="s">
        <f>=HYPERLINK("https://www.leilaoonline.net/lote/detalhe/170444", "CALCAREADEIRA DE 2 RODAS")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=HYPERLINK("https://www.leilaoonline.net/lote/detalhe/170445", "188")</f>
      </c>
      <c r="B40" s="4" t="s">
        <f>=HYPERLINK("https://www.leilaoonline.net/lote/detalhe/170445", "ADUBADEIRA CALCAREADEIRA VICON")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=HYPERLINK("https://www.leilaoonline.net/lote/detalhe/170446", "189")</f>
      </c>
      <c r="B41" s="4" t="s">
        <f>=HYPERLINK("https://www.leilaoonline.net/lote/detalhe/170446", "ENSILADEIRA MENTA; ANO 2013 -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=HYPERLINK("https://www.leilaoonline.net/lote/detalhe/170453", "190")</f>
      </c>
      <c r="B42" s="4" t="s">
        <f>=HYPERLINK("https://www.leilaoonline.net/lote/detalhe/170453", "ROÇADEIRA AGR.; ANO 2001")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=HYPERLINK("https://www.leilaoonline.net/lote/detalhe/170454", "191")</f>
      </c>
      <c r="B43" s="4" t="s">
        <f>=HYPERLINK("https://www.leilaoonline.net/lote/detalhe/170454", "SUBSOLADOR 9 HASTES DE CONTROLE REMOTO")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2.200,00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=HYPERLINK("https://www.leilaoonline.net/lote/detalhe/170442", "192")</f>
      </c>
      <c r="B44" s="4" t="s">
        <f>=HYPERLINK("https://www.leilaoonline.net/lote/detalhe/170442", "JOGO DE RODAS COM PNEUS FORD; 6 FUROS; 265X65XR17")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=HYPERLINK("https://www.leilaoonline.net/lote/detalhe/170455", "193")</f>
      </c>
      <c r="B45" s="4" t="s">
        <f>=HYPERLINK("https://www.leilaoonline.net/lote/detalhe/170455", "TANQUE 2000L; MARCA FMC")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=HYPERLINK("https://www.leilaoonline.net/lote/detalhe/170456", "194")</f>
      </c>
      <c r="B46" s="4" t="s">
        <f>=HYPERLINK("https://www.leilaoonline.net/lote/detalhe/170456", "BATEDEIRA DE CEREAIS; MARCA MIAC CM3RA")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=HYPERLINK("https://www.leilaoonline.net/lote/detalhe/171498", "201")</f>
      </c>
      <c r="B47" s="4" t="s">
        <f>=HYPERLINK("https://www.leilaoonline.net/lote/detalhe/171498", "SAID; 4M DE COMP.; 2,20 DE LARG.; 2,30 DE ALT.")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3.700,00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=HYPERLINK("https://www.leilaoonline.net/lote/detalhe/170449", "202")</f>
      </c>
      <c r="B48" s="4" t="s">
        <f>=HYPERLINK("https://www.leilaoonline.net/lote/detalhe/170449", "BÁU ANTONINI (PARA CAMINHÃO VOLKSWAGEN)")</f>
      </c>
      <c r="C48" s="4" t="inlineStr">
        <is>
          <t>Não vendido</t>
        </is>
      </c>
      <c r="D48" s="4" t="inlineStr">
        <is>
          <t>25</t>
        </is>
      </c>
      <c r="E48" s="5" t="inlineStr">
        <is>
          <t>7.500,00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=HYPERLINK("https://www.leilaoonline.net/lote/detalhe/170452", "203")</f>
      </c>
      <c r="B49" s="4" t="s">
        <f>=HYPERLINK("https://www.leilaoonline.net/lote/detalhe/170452", "SAIDER MARCA FACHINI 7000X2; 4X2; 80 ASSOALHO CHAPEADO")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=HYPERLINK("https://www.leilaoonline.net/lote/detalhe/170448", "204")</f>
      </c>
      <c r="B50" s="4" t="s">
        <f>=HYPERLINK("https://www.leilaoonline.net/lote/detalhe/170448", "SAIDER (MEDIDAS: 6,60M DE COMPRIMENTO, 2,60 DE LARGURA; 2,90 DE ALTURA); ASSOALHO CHAPA DE FERRO")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=HYPERLINK("https://www.leilaoonline.net/lote/detalhe/170447", "205")</f>
      </c>
      <c r="B51" s="4" t="s">
        <f>=HYPERLINK("https://www.leilaoonline.net/lote/detalhe/170447", "CARRETA PARA TRATOR")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=HYPERLINK("https://www.leilaoonline.net/lote/detalhe/170451", "206")</f>
      </c>
      <c r="B52" s="4" t="s">
        <f>=HYPERLINK("https://www.leilaoonline.net/lote/detalhe/170451", "CARRETA PARA PLANTIO DE CANA")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=HYPERLINK("https://www.leilaoonline.net/lote/detalhe/170457", "207")</f>
      </c>
      <c r="B53" s="4" t="s">
        <f>=HYPERLINK("https://www.leilaoonline.net/lote/detalhe/170457", "CARROCERIA PARA CAMINHÃO; MERCEDES BENZ; 7,30 METROS DE COMPRIMENTO")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=HYPERLINK("https://www.leilaoonline.net/lote/detalhe/170458", "208")</f>
      </c>
      <c r="B54" s="4" t="s">
        <f>=HYPERLINK("https://www.leilaoonline.net/lote/detalhe/170458", "CONTAINER MARÍTIMO DE 6 METROS")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=HYPERLINK("https://www.leilaoonline.net/lote/detalhe/170459", "209")</f>
      </c>
      <c r="B55" s="4" t="s">
        <f>=HYPERLINK("https://www.leilaoonline.net/lote/detalhe/170459", "CARROÇA COM FREIO E ARREIO")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=HYPERLINK("https://www.leilaoonline.net/lote/detalhe/170460", "210")</f>
      </c>
      <c r="B56" s="4" t="s">
        <f>=HYPERLINK("https://www.leilaoonline.net/lote/detalhe/170460", "GAIOLA PARA F4000")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=HYPERLINK("https://www.leilaoonline.net/lote/detalhe/170461", "211")</f>
      </c>
      <c r="B57" s="4" t="s">
        <f>=HYPERLINK("https://www.leilaoonline.net/lote/detalhe/170461", "GAIOLA BOIADEIRA (DE MERCEDES BENZ 608)")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=HYPERLINK("https://www.leilaoonline.net/lote/detalhe/170470", "212")</f>
      </c>
      <c r="B58" s="4" t="s">
        <f>=HYPERLINK("https://www.leilaoonline.net/lote/detalhe/170470", "CARRETA DE FERRO DE 4x2 METROS")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2.250,00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=HYPERLINK("https://www.leilaoonline.net/lote/detalhe/170465", "215")</f>
      </c>
      <c r="B59" s="4" t="s">
        <f>=HYPERLINK("https://www.leilaoonline.net/lote/detalhe/170465", "CARRETA 2 RODAS")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=HYPERLINK("https://www.leilaoonline.net/lote/detalhe/170466", "219")</f>
      </c>
      <c r="B60" s="4" t="s">
        <f>=HYPERLINK("https://www.leilaoonline.net/lote/detalhe/170466", "ELEVADOR PARA CARRETA BIM DE 4 X 0.6 METROS")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=HYPERLINK("https://www.leilaoonline.net/lote/detalhe/170467", "220")</f>
      </c>
      <c r="B61" s="4" t="s">
        <f>=HYPERLINK("https://www.leilaoonline.net/lote/detalhe/170467", "4 PNEUS (MEDIDA 600-65-28)")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=HYPERLINK("https://www.leilaoonline.net/lote/detalhe/170468", "221")</f>
      </c>
      <c r="B62" s="4" t="s">
        <f>=HYPERLINK("https://www.leilaoonline.net/lote/detalhe/170468", "CONCHA DE HIDRAULICO PARA TRATOR")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=HYPERLINK("https://www.leilaoonline.net/lote/detalhe/170469", "222")</f>
      </c>
      <c r="B63" s="4" t="s">
        <f>=HYPERLINK("https://www.leilaoonline.net/lote/detalhe/170469", "CONCHA PARA CARREGADEIRA; DE 1.8 METROS DE LARGURA")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1.300,00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=HYPERLINK("https://www.leilaoonline.net/lote/detalhe/170471", "1090")</f>
      </c>
      <c r="B64" s="4" t="s">
        <f>=HYPERLINK("https://www.leilaoonline.net/lote/detalhe/170471", "RACK FURAKAWA RACK ABERTO ENTERPRISE 45U")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=HYPERLINK("https://www.leilaoonline.net/lote/detalhe/170476", "1091")</f>
      </c>
      <c r="B65" s="4" t="s">
        <f>=HYPERLINK("https://www.leilaoonline.net/lote/detalhe/170476", "AR CONDICIONADO DE JANELA 18.000 BTUS; MARCA SPRINGER; QUENTE E FRIO")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=HYPERLINK("https://www.leilaoonline.net/lote/detalhe/170474", "1126")</f>
      </c>
      <c r="B66" s="4" t="s">
        <f>=HYPERLINK("https://www.leilaoonline.net/lote/detalhe/170474", "LOTE COM 17 UNIDADES DE FERRAMENTAS; MARCA BELZER (NOVAS)")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=HYPERLINK("https://www.leilaoonline.net/lote/detalhe/170475", "1127")</f>
      </c>
      <c r="B67" s="4" t="s">
        <f>=HYPERLINK("https://www.leilaoonline.net/lote/detalhe/170475", "BROCA PARA CONCRETO; BOSCH SPEED X; SDS MAX; MEDIDAS 35X800X920MM (NOVA)")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200,00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2026-03-27T03:54:39.00Z</dcterms:created>
  <dc:creator>Tellks Tecnologia</dc:creator>
  <cp:revision>0</cp:revision>
</cp:coreProperties>
</file>