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=HYPERLINK("https://www.leilaoonline.net/lote/detalhe/176586", "001")</f>
      </c>
      <c r="B11" s="4" t="s">
        <f>=HYPERLINK("https://www.leilaoonline.net/lote/detalhe/176586", " TRATOR D6N ANO 2012 COMPLETO POREM TEM QUE REVISAR CABEÇOTE DO MOTOR E OS VIDROS DA DUAS PORTA ESTÃO QUEBRADOS")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=HYPERLINK("https://www.leilaoonline.net/lote/detalhe/176589", "002")</f>
      </c>
      <c r="B12" s="4" t="s">
        <f>=HYPERLINK("https://www.leilaoonline.net/lote/detalhe/176589", " CABINE MOTONIVELADORA VOLVO G940")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=HYPERLINK("https://www.leilaoonline.net/lote/detalhe/176587", "003")</f>
      </c>
      <c r="B13" s="4" t="s">
        <f>=HYPERLINK("https://www.leilaoonline.net/lote/detalhe/176587", " MINI PA CARREGADEIRA CAT 226B 2011 SEM OS MOTORES DE TRAÇÃO")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65.000,00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=HYPERLINK("https://www.leilaoonline.net/lote/detalhe/176588", "004")</f>
      </c>
      <c r="B14" s="4" t="s">
        <f>=HYPERLINK("https://www.leilaoonline.net/lote/detalhe/176588", " VASOURA P/ MINI BARREGADEIRA FALTA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=HYPERLINK("https://www.leilaoonline.net/lote/detalhe/176638", "005")</f>
      </c>
      <c r="B15" s="4" t="s">
        <f>=HYPERLINK("https://www.leilaoonline.net/lote/detalhe/176638", "COMANDO DE TRAÇÃO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=HYPERLINK("https://www.leilaoonline.net/lote/detalhe/176590", "006")</f>
      </c>
      <c r="B16" s="4" t="s">
        <f>=HYPERLINK("https://www.leilaoonline.net/lote/detalhe/176590", " TRATOR D6D COM MUNK OPERACIONAL")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200.000,00</t>
        </is>
      </c>
      <c r="F16" s="4" t="inlineStr">
        <is>
          <t>15000.00</t>
        </is>
      </c>
    </row>
    <row collapsed="false" customFormat="false" customHeight="false" hidden="false" ht="12.1" outlineLevel="0" r="17">
      <c r="A17" s="5" t="s">
        <f>=HYPERLINK("https://www.leilaoonline.net/lote/detalhe/175718", "007")</f>
      </c>
      <c r="B17" s="4" t="s">
        <f>=HYPERLINK("https://www.leilaoonline.net/lote/detalhe/175718", " RADIADOR ESCAVADEURA 320BL")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=HYPERLINK("https://www.leilaoonline.net/lote/detalhe/175651", "008")</f>
      </c>
      <c r="B18" s="4" t="s">
        <f>=HYPERLINK("https://www.leilaoonline.net/lote/detalhe/175651",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=HYPERLINK("https://www.leilaoonline.net/lote/detalhe/175719", "009")</f>
      </c>
      <c r="B19" s="4" t="s">
        <f>=HYPERLINK("https://www.leilaoonline.net/lote/detalhe/175719", " MOTOR DE GIRO DA 320BL")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=HYPERLINK("https://www.leilaoonline.net/lote/detalhe/176750", "010")</f>
      </c>
      <c r="B20" s="4" t="s">
        <f>=HYPERLINK("https://www.leilaoonline.net/lote/detalhe/176750", "LÂMINA DO D6T-LX")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=HYPERLINK("https://www.leilaoonline.net/lote/detalhe/175709", "011")</f>
      </c>
      <c r="B21" s="4" t="s">
        <f>=HYPERLINK("https://www.leilaoonline.net/lote/detalhe/175709", " 1 COROA DE GIRO DA ESCAVADEIRA CAT 336")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=HYPERLINK("https://www.leilaoonline.net/lote/detalhe/175721", "012")</f>
      </c>
      <c r="B22" s="4" t="s">
        <f>=HYPERLINK("https://www.leilaoonline.net/lote/detalhe/175721",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=HYPERLINK("https://www.leilaoonline.net/lote/detalhe/176639", "013")</f>
      </c>
      <c r="B23" s="4" t="s">
        <f>=HYPERLINK("https://www.leilaoonline.net/lote/detalhe/176639", "TRANSMISSÃO TRATOR D6T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=HYPERLINK("https://www.leilaoonline.net/lote/detalhe/175657", "014")</f>
      </c>
      <c r="B24" s="4" t="s">
        <f>=HYPERLINK("https://www.leilaoonline.net/lote/detalhe/175657", " PAR DE MOTOR DE TRAÇÃO P/ MINI ESCAVADEIRA UNIVERSAL")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=HYPERLINK("https://www.leilaoonline.net/lote/detalhe/175691", "015")</f>
      </c>
      <c r="B25" s="4" t="s">
        <f>=HYPERLINK("https://www.leilaoonline.net/lote/detalhe/175691",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=HYPERLINK("https://www.leilaoonline.net/lote/detalhe/175652", "016")</f>
      </c>
      <c r="B26" s="4" t="s">
        <f>=HYPERLINK("https://www.leilaoonline.net/lote/detalhe/175652",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=HYPERLINK("https://www.leilaoonline.net/lote/detalhe/176640", "017")</f>
      </c>
      <c r="B27" s="4" t="s">
        <f>=HYPERLINK("https://www.leilaoonline.net/lote/detalhe/176640", "MÁSCARA FRONTAL COM OS DOIS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=HYPERLINK("https://www.leilaoonline.net/lote/detalhe/175673", "018")</f>
      </c>
      <c r="B28" s="4" t="s">
        <f>=HYPERLINK("https://www.leilaoonline.net/lote/detalhe/175673", "GUINDASTE AUTOPROPELIDO GROVE RT500C MOTOR CUMMINS")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=HYPERLINK("https://www.leilaoonline.net/lote/detalhe/175714", "019")</f>
      </c>
      <c r="B29" s="4" t="s">
        <f>=HYPERLINK("https://www.leilaoonline.net/lote/detalhe/175714",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=HYPERLINK("https://www.leilaoonline.net/lote/detalhe/175722", "020")</f>
      </c>
      <c r="B30" s="4" t="s">
        <f>=HYPERLINK("https://www.leilaoonline.net/lote/detalhe/175722", " BRAÇO DE ARRASTO DA ESCAVADEIRA 320BL")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=HYPERLINK("https://www.leilaoonline.net/lote/detalhe/176695", "021")</f>
      </c>
      <c r="B31" s="4" t="s">
        <f>=HYPERLINK("https://www.leilaoonline.net/lote/detalhe/176695", "MOTOR VOLVO D7 SEM MÓDULO")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=HYPERLINK("https://www.leilaoonline.net/lote/detalhe/175653", "022")</f>
      </c>
      <c r="B32" s="4" t="s">
        <f>=HYPERLINK("https://www.leilaoonline.net/lote/detalhe/175653", " PAR DE TRUCKS D4E COMPLETO COM ROLETES E RODA GUIA")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=HYPERLINK("https://www.leilaoonline.net/lote/detalhe/175710", "023")</f>
      </c>
      <c r="B33" s="4" t="s">
        <f>=HYPERLINK("https://www.leilaoonline.net/lote/detalhe/175710",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=HYPERLINK("https://www.leilaoonline.net/lote/detalhe/176705", "024")</f>
      </c>
      <c r="B34" s="4" t="s">
        <f>=HYPERLINK("https://www.leilaoonline.net/lote/detalhe/176705", " PAR DE PISTÃO DA LAMINA DA PATROL VOLVO G940")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=HYPERLINK("https://www.leilaoonline.net/lote/detalhe/175658", "025")</f>
      </c>
      <c r="B35" s="4" t="s">
        <f>=HYPERLINK("https://www.leilaoonline.net/lote/detalhe/175658",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=HYPERLINK("https://www.leilaoonline.net/lote/detalhe/175723", "026")</f>
      </c>
      <c r="B36" s="4" t="s">
        <f>=HYPERLINK("https://www.leilaoonline.net/lote/detalhe/175723", " PAR DE REDUTOR DE TRAÇÃO DA 320BL")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=HYPERLINK("https://www.leilaoonline.net/lote/detalhe/175724", "027")</f>
      </c>
      <c r="B37" s="4" t="s">
        <f>=HYPERLINK("https://www.leilaoonline.net/lote/detalhe/175724", " ROLO DE PNEU DYNAPAC CP27 ANO 80 C/MOTOR OM352 TRANSFORMADO EM ROLO HIDROSTATICO")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90.000,00</t>
        </is>
      </c>
      <c r="F37" s="4" t="inlineStr">
        <is>
          <t>5000.00</t>
        </is>
      </c>
    </row>
    <row collapsed="false" customFormat="false" customHeight="false" hidden="false" ht="12.1" outlineLevel="0" r="38">
      <c r="A38" s="5" t="s">
        <f>=HYPERLINK("https://www.leilaoonline.net/lote/detalhe/175699", "028")</f>
      </c>
      <c r="B38" s="4" t="s">
        <f>=HYPERLINK("https://www.leilaoonline.net/lote/detalhe/175699", "[ VÍDEO ]  MOTONIVELADORA CATERPILLAR 120G OPERACIONAL C/ BATERIA NOVA")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170.000,00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=HYPERLINK("https://www.leilaoonline.net/lote/detalhe/175655", "029")</f>
      </c>
      <c r="B39" s="4" t="s">
        <f>=HYPERLINK("https://www.leilaoonline.net/lote/detalhe/175655",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=HYPERLINK("https://www.leilaoonline.net/lote/detalhe/175656", "030")</f>
      </c>
      <c r="B40" s="4" t="s">
        <f>=HYPERLINK("https://www.leilaoonline.net/lote/detalhe/175656",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=HYPERLINK("https://www.leilaoonline.net/lote/detalhe/175717", "031")</f>
      </c>
      <c r="B41" s="4" t="s">
        <f>=HYPERLINK("https://www.leilaoonline.net/lote/detalhe/175717", " COMANDO HIDRAULICO DA 320BL")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=HYPERLINK("https://www.leilaoonline.net/lote/detalhe/175644", "032")</f>
      </c>
      <c r="B42" s="4" t="s">
        <f>=HYPERLINK("https://www.leilaoonline.net/lote/detalhe/175644",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=HYPERLINK("https://www.leilaoonline.net/lote/detalhe/175642", "033")</f>
      </c>
      <c r="B43" s="4" t="s">
        <f>=HYPERLINK("https://www.leilaoonline.net/lote/detalhe/175642",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=HYPERLINK("https://www.leilaoonline.net/lote/detalhe/175643", "034")</f>
      </c>
      <c r="B44" s="4" t="s">
        <f>=HYPERLINK("https://www.leilaoonline.net/lote/detalhe/175643", " COMPRESSOR")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=HYPERLINK("https://www.leilaoonline.net/lote/detalhe/175713", "035")</f>
      </c>
      <c r="B45" s="4" t="s">
        <f>=HYPERLINK("https://www.leilaoonline.net/lote/detalhe/175713", " ROLO TEMA TERRA TT1014 OPERACIONAL")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=HYPERLINK("https://www.leilaoonline.net/lote/detalhe/175675", "036")</f>
      </c>
      <c r="B46" s="4" t="s">
        <f>=HYPERLINK("https://www.leilaoonline.net/lote/detalhe/175675", " ESCAVADEIRA CATERPILLAR 320DL OPERACIONAL C/ BATERIA NOVA")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250.000,00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=HYPERLINK("https://www.leilaoonline.net/lote/detalhe/175720", "037")</f>
      </c>
      <c r="B47" s="4" t="s">
        <f>=HYPERLINK("https://www.leilaoonline.net/lote/detalhe/175720", " BOMBA HIDRAULICA DA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=HYPERLINK("https://www.leilaoonline.net/lote/detalhe/176702", "038")</f>
      </c>
      <c r="B48" s="4" t="s">
        <f>=HYPERLINK("https://www.leilaoonline.net/lote/detalhe/176702", " PISTÃO DA CONCHA DA CAT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=HYPERLINK("https://www.leilaoonline.net/lote/detalhe/175712", "039")</f>
      </c>
      <c r="B49" s="4" t="s">
        <f>=HYPERLINK("https://www.leilaoonline.net/lote/detalhe/175712", " PAR DE RODA GUIA DA ESCAVADEIRA 336")</f>
      </c>
      <c r="C49" s="4" t="inlineStr">
        <is>
          <t>Vendido</t>
        </is>
      </c>
      <c r="D49" s="4" t="inlineStr">
        <is>
          <t>7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=HYPERLINK("https://www.leilaoonline.net/lote/detalhe/175708", "040")</f>
      </c>
      <c r="B50" s="4" t="s">
        <f>=HYPERLINK("https://www.leilaoonline.net/lote/detalhe/175708", " PAR DE PISTÃO DO H DA W30D")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=HYPERLINK("https://www.leilaoonline.net/lote/detalhe/176703", "041")</f>
      </c>
      <c r="B51" s="4" t="s">
        <f>=HYPERLINK("https://www.leilaoonline.net/lote/detalhe/176703", " PAR PISTÕES DO LEVANTE DA CAT 320BL")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=HYPERLINK("https://www.leilaoonline.net/lote/detalhe/175725", "042")</f>
      </c>
      <c r="B52" s="4" t="s">
        <f>=HYPERLINK("https://www.leilaoonline.net/lote/detalhe/175725", " EMPILHADEIRA MAXIMAL 30M ANO 2018 DE 3TONELADAS")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71.000,00</t>
        </is>
      </c>
      <c r="F52" s="4" t="inlineStr">
        <is>
          <t>3000.00</t>
        </is>
      </c>
    </row>
    <row collapsed="false" customFormat="false" customHeight="false" hidden="false" ht="12.1" outlineLevel="0" r="53">
      <c r="A53" s="5" t="s">
        <f>=HYPERLINK("https://www.leilaoonline.net/lote/detalhe/176701", "043")</f>
      </c>
      <c r="B53" s="4" t="s">
        <f>=HYPERLINK("https://www.leilaoonline.net/lote/detalhe/176701", " ESCARIFICADOR PATROL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=HYPERLINK("https://www.leilaoonline.net/lote/detalhe/176706", "044")</f>
      </c>
      <c r="B54" s="4" t="s">
        <f>=HYPERLINK("https://www.leilaoonline.net/lote/detalhe/176706", " CELA DA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=HYPERLINK("https://www.leilaoonline.net/lote/detalhe/175726", "045")</f>
      </c>
      <c r="B55" s="4" t="s">
        <f>=HYPERLINK("https://www.leilaoonline.net/lote/detalhe/175726", " TRATOR DE ESTEIRA AD7B FIAT ANO 73 MOTOR MWM OPERACIOANAL")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58.000,00</t>
        </is>
      </c>
      <c r="F55" s="4" t="inlineStr">
        <is>
          <t>3000.00</t>
        </is>
      </c>
    </row>
    <row collapsed="false" customFormat="false" customHeight="false" hidden="false" ht="12.1" outlineLevel="0" r="56">
      <c r="A56" s="5" t="s">
        <f>=HYPERLINK("https://www.leilaoonline.net/lote/detalhe/176704", "046")</f>
      </c>
      <c r="B56" s="4" t="s">
        <f>=HYPERLINK("https://www.leilaoonline.net/lote/detalhe/176704", " EIXO DIANTEIRO DA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=HYPERLINK("https://www.leilaoonline.net/lote/detalhe/175654", "047")</f>
      </c>
      <c r="B57" s="4" t="s">
        <f>=HYPERLINK("https://www.leilaoonline.net/lote/detalhe/175654",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=HYPERLINK("https://www.leilaoonline.net/lote/detalhe/175693", "048")</f>
      </c>
      <c r="B58" s="4" t="s">
        <f>=HYPERLINK("https://www.leilaoonline.net/lote/detalhe/175693",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=HYPERLINK("https://www.leilaoonline.net/lote/detalhe/175638", "049")</f>
      </c>
      <c r="B59" s="4" t="s">
        <f>=HYPERLINK("https://www.leilaoonline.net/lote/detalhe/175638",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=HYPERLINK("https://www.leilaoonline.net/lote/detalhe/176707", "050")</f>
      </c>
      <c r="B60" s="4" t="s">
        <f>=HYPERLINK("https://www.leilaoonline.net/lote/detalhe/176707", " 78 SAPATAS DO RODANTE DO D6TLX")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=HYPERLINK("https://www.leilaoonline.net/lote/detalhe/175639", "051")</f>
      </c>
      <c r="B61" s="4" t="s">
        <f>=HYPERLINK("https://www.leilaoonline.net/lote/detalhe/175639",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=HYPERLINK("https://www.leilaoonline.net/lote/detalhe/176708", "052")</f>
      </c>
      <c r="B62" s="4" t="s">
        <f>=HYPERLINK("https://www.leilaoonline.net/lote/detalhe/176708", " 7 ROLETES DO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=HYPERLINK("https://www.leilaoonline.net/lote/detalhe/175659", "053")</f>
      </c>
      <c r="B63" s="4" t="s">
        <f>=HYPERLINK("https://www.leilaoonline.net/lote/detalhe/175659",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=HYPERLINK("https://www.leilaoonline.net/lote/detalhe/175660", "054")</f>
      </c>
      <c r="B64" s="4" t="s">
        <f>=HYPERLINK("https://www.leilaoonline.net/lote/detalhe/175660",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=HYPERLINK("https://www.leilaoonline.net/lote/detalhe/176709", "055")</f>
      </c>
      <c r="B65" s="4" t="s">
        <f>=HYPERLINK("https://www.leilaoonline.net/lote/detalhe/176709", " PAR MOTOR DE TRAÇÃO DA CAT 320BL E 320C")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=HYPERLINK("https://www.leilaoonline.net/lote/detalhe/175678", "056")</f>
      </c>
      <c r="B66" s="4" t="s">
        <f>=HYPERLINK("https://www.leilaoonline.net/lote/detalhe/175678", "[ VÍDEO ] ESCAVADEIRA HIDRÁULICA CATERPILLAR 320C OPERACIONAL C/ BATERIA NOVA")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140.000,00</t>
        </is>
      </c>
      <c r="F66" s="4" t="inlineStr">
        <is>
          <t>10000.00</t>
        </is>
      </c>
    </row>
    <row collapsed="false" customFormat="false" customHeight="false" hidden="false" ht="12.1" outlineLevel="0" r="67">
      <c r="A67" s="5" t="s">
        <f>=HYPERLINK("https://www.leilaoonline.net/lote/detalhe/176712", "057")</f>
      </c>
      <c r="B67" s="4" t="s">
        <f>=HYPERLINK("https://www.leilaoonline.net/lote/detalhe/176712", " SUIVER DA CAT 320BL")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=HYPERLINK("https://www.leilaoonline.net/lote/detalhe/176710", "058")</f>
      </c>
      <c r="B68" s="4" t="s">
        <f>=HYPERLINK("https://www.leilaoonline.net/lote/detalhe/176710",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=HYPERLINK("https://www.leilaoonline.net/lote/detalhe/176711", "059")</f>
      </c>
      <c r="B69" s="4" t="s">
        <f>=HYPERLINK("https://www.leilaoonline.net/lote/detalhe/176711", " BOMBA DA TRANSMISSÃO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=HYPERLINK("https://www.leilaoonline.net/lote/detalhe/175679", "060")</f>
      </c>
      <c r="B70" s="4" t="s">
        <f>=HYPERLINK("https://www.leilaoonline.net/lote/detalhe/175679",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90.000,00</t>
        </is>
      </c>
      <c r="F70" s="4" t="inlineStr">
        <is>
          <t>10000.00</t>
        </is>
      </c>
    </row>
    <row collapsed="false" customFormat="false" customHeight="false" hidden="false" ht="12.1" outlineLevel="0" r="71">
      <c r="A71" s="5" t="s">
        <f>=HYPERLINK("https://www.leilaoonline.net/lote/detalhe/176637", "061")</f>
      </c>
      <c r="B71" s="4" t="s">
        <f>=HYPERLINK("https://www.leilaoonline.net/lote/detalhe/176637",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=HYPERLINK("https://www.leilaoonline.net/lote/detalhe/176713", "062")</f>
      </c>
      <c r="B72" s="4" t="s">
        <f>=HYPERLINK("https://www.leilaoonline.net/lote/detalhe/176713", " CONTROLADOR DE FREIO GRUPO DE VALVULA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=HYPERLINK("https://www.leilaoonline.net/lote/detalhe/176715", "063")</f>
      </c>
      <c r="B73" s="4" t="s">
        <f>=HYPERLINK("https://www.leilaoonline.net/lote/detalhe/176715", " COMANDO ELETRONICO D6TLX")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=HYPERLINK("https://www.leilaoonline.net/lote/detalhe/175645", "064")</f>
      </c>
      <c r="B74" s="4" t="s">
        <f>=HYPERLINK("https://www.leilaoonline.net/lote/detalhe/175645",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=HYPERLINK("https://www.leilaoonline.net/lote/detalhe/175663", "065")</f>
      </c>
      <c r="B75" s="4" t="s">
        <f>=HYPERLINK("https://www.leilaoonline.net/lote/detalhe/175663",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=HYPERLINK("https://www.leilaoonline.net/lote/detalhe/175646", "066")</f>
      </c>
      <c r="B76" s="4" t="s">
        <f>=HYPERLINK("https://www.leilaoonline.net/lote/detalhe/175646",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=HYPERLINK("https://www.leilaoonline.net/lote/detalhe/176714", "067")</f>
      </c>
      <c r="B77" s="4" t="s">
        <f>=HYPERLINK("https://www.leilaoonline.net/lote/detalhe/176714", " TURBINA E COLETOR MOTOR C9")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=HYPERLINK("https://www.leilaoonline.net/lote/detalhe/175692", "068")</f>
      </c>
      <c r="B78" s="4" t="s">
        <f>=HYPERLINK("https://www.leilaoonline.net/lote/detalhe/175692",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=HYPERLINK("https://www.leilaoonline.net/lote/detalhe/175647", "069")</f>
      </c>
      <c r="B79" s="4" t="s">
        <f>=HYPERLINK("https://www.leilaoonline.net/lote/detalhe/175647",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=HYPERLINK("https://www.leilaoonline.net/lote/detalhe/176716", "070")</f>
      </c>
      <c r="B80" s="4" t="s">
        <f>=HYPERLINK("https://www.leilaoonline.net/lote/detalhe/176716", " BOMBA DA DIREÇÃO D6TLX")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=HYPERLINK("https://www.leilaoonline.net/lote/detalhe/175648", "071")</f>
      </c>
      <c r="B81" s="4" t="s">
        <f>=HYPERLINK("https://www.leilaoonline.net/lote/detalhe/175648", "MOTOR VOLVO D7 DEUTZ TCD2012L062V APLICAÇÃO L120, G930")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20.000,00</t>
        </is>
      </c>
      <c r="F81" s="4" t="inlineStr">
        <is>
          <t>5000.00</t>
        </is>
      </c>
    </row>
    <row collapsed="false" customFormat="false" customHeight="false" hidden="false" ht="12.1" outlineLevel="0" r="82">
      <c r="A82" s="5" t="s">
        <f>=HYPERLINK("https://www.leilaoonline.net/lote/detalhe/175649", "072")</f>
      </c>
      <c r="B82" s="4" t="s">
        <f>=HYPERLINK("https://www.leilaoonline.net/lote/detalhe/175649",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=HYPERLINK("https://www.leilaoonline.net/lote/detalhe/175665", "073")</f>
      </c>
      <c r="B83" s="4" t="s">
        <f>=HYPERLINK("https://www.leilaoonline.net/lote/detalhe/175665",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=HYPERLINK("https://www.leilaoonline.net/lote/detalhe/176717", "075")</f>
      </c>
      <c r="B84" s="4" t="s">
        <f>=HYPERLINK("https://www.leilaoonline.net/lote/detalhe/176717", " BOMBA HIDRÁULICA D6TLX")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=HYPERLINK("https://www.leilaoonline.net/lote/detalhe/175694", "076")</f>
      </c>
      <c r="B85" s="4" t="s">
        <f>=HYPERLINK("https://www.leilaoonline.net/lote/detalhe/175694", "PAR DE ESTEIRA COM 49 ELOS DA ACABADORA VOGELLI 14AB2280")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=HYPERLINK("https://www.leilaoonline.net/lote/detalhe/176747", "077")</f>
      </c>
      <c r="B86" s="4" t="s">
        <f>=HYPERLINK("https://www.leilaoonline.net/lote/detalhe/176747", " PISTÃO DO CIRCULO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=HYPERLINK("https://www.leilaoonline.net/lote/detalhe/175662", "078")</f>
      </c>
      <c r="B87" s="4" t="s">
        <f>=HYPERLINK("https://www.leilaoonline.net/lote/detalhe/175662", "[ VÍDEO ] LÂMINA DE D65")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=HYPERLINK("https://www.leilaoonline.net/lote/detalhe/175661", "079")</f>
      </c>
      <c r="B88" s="4" t="s">
        <f>=HYPERLINK("https://www.leilaoonline.net/lote/detalhe/175661", " U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=HYPERLINK("https://www.leilaoonline.net/lote/detalhe/176748", "080")</f>
      </c>
      <c r="B89" s="4" t="s">
        <f>=HYPERLINK("https://www.leilaoonline.net/lote/detalhe/176748", " JOGO DE ALAVANCAS COM CARCAÇA DO PAINEL E VOLANTE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=HYPERLINK("https://www.leilaoonline.net/lote/detalhe/175664", "081")</f>
      </c>
      <c r="B90" s="4" t="s">
        <f>=HYPERLINK("https://www.leilaoonline.net/lote/detalhe/175664", " RADIADOR DE ÁGUA E ÓLEO FX215")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=HYPERLINK("https://www.leilaoonline.net/lote/detalhe/176749", "082")</f>
      </c>
      <c r="B91" s="4" t="s">
        <f>=HYPERLINK("https://www.leilaoonline.net/lote/detalhe/176749", " TRAVA HIDRAULICA DA CELA DA VOLVO G940")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=HYPERLINK("https://www.leilaoonline.net/lote/detalhe/175671", "083")</f>
      </c>
      <c r="B92" s="4" t="s">
        <f>=HYPERLINK("https://www.leilaoonline.net/lote/detalhe/175671", " RADIADOR DE ÁGUA DA KOMATSU PC220")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=HYPERLINK("https://www.leilaoonline.net/lote/detalhe/175667", "084")</f>
      </c>
      <c r="B93" s="4" t="s">
        <f>=HYPERLINK("https://www.leilaoonline.net/lote/detalhe/175667", " RADIADOR DE ÓLEO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=HYPERLINK("https://www.leilaoonline.net/lote/detalhe/175650", "085")</f>
      </c>
      <c r="B94" s="4" t="s">
        <f>=HYPERLINK("https://www.leilaoonline.net/lote/detalhe/175650", "CABEÇOTE MOTOR CUMMINS ESMALCAN")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=HYPERLINK("https://www.leilaoonline.net/lote/detalhe/176751", "087")</f>
      </c>
      <c r="B95" s="4" t="s">
        <f>=HYPERLINK("https://www.leilaoonline.net/lote/detalhe/176751", "TRANSMISSÃO DA CAT 924H TOTALMENTE REFORMADA")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=HYPERLINK("https://www.leilaoonline.net/lote/detalhe/176786", "088")</f>
      </c>
      <c r="B96" s="4" t="s">
        <f>=HYPERLINK("https://www.leilaoonline.net/lote/detalhe/176786", " TRUK D6T LADO ESQUERDO COM RODA GUIA")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=HYPERLINK("https://www.leilaoonline.net/lote/detalhe/176790", "089")</f>
      </c>
      <c r="B97" s="4" t="s">
        <f>=HYPERLINK("https://www.leilaoonline.net/lote/detalhe/176790", " TRUK D6T LADO DIREITO SEM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=HYPERLINK("https://www.leilaoonline.net/lote/detalhe/175669", "090")</f>
      </c>
      <c r="B98" s="4" t="s">
        <f>=HYPERLINK("https://www.leilaoonline.net/lote/detalhe/175669", " MOTOR DE GIRO DE KOMATSU PC220")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=HYPERLINK("https://www.leilaoonline.net/lote/detalhe/175672", "091")</f>
      </c>
      <c r="B99" s="4" t="s">
        <f>=HYPERLINK("https://www.leilaoonline.net/lote/detalhe/175672", " RODA GUIA DE FX215")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=HYPERLINK("https://www.leilaoonline.net/lote/detalhe/175696", "092")</f>
      </c>
      <c r="B100" s="4" t="s">
        <f>=HYPERLINK("https://www.leilaoonline.net/lote/detalhe/175696", " 2 RODA GUIA DE ACABADORA VOGELLI 14AB/AB500")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=HYPERLINK("https://www.leilaoonline.net/lote/detalhe/175695", "093")</f>
      </c>
      <c r="B101" s="4" t="s">
        <f>=HYPERLINK("https://www.leilaoonline.net/lote/detalhe/175695", " PAR DE MOLAS DA ACADORA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=HYPERLINK("https://www.leilaoonline.net/lote/detalhe/175668", "095")</f>
      </c>
      <c r="B102" s="4" t="s">
        <f>=HYPERLINK("https://www.leilaoonline.net/lote/detalhe/175668", "[ VÍDEO ] COROA DE GIRO FIATALLIS FX215")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=HYPERLINK("https://www.leilaoonline.net/lote/detalhe/175670", "096")</f>
      </c>
      <c r="B103" s="4" t="s">
        <f>=HYPERLINK("https://www.leilaoonline.net/lote/detalhe/175670", " 2 REDUTORES DE TRAÇÃO DA FIATALLIS FX215")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=HYPERLINK("https://www.leilaoonline.net/lote/detalhe/176791", "097")</f>
      </c>
      <c r="B104" s="4" t="s">
        <f>=HYPERLINK("https://www.leilaoonline.net/lote/detalhe/176791", " RODA GUIA COM O PISTÃO D6TXL")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=HYPERLINK("https://www.leilaoonline.net/lote/detalhe/176793", "098")</f>
      </c>
      <c r="B105" s="4" t="s">
        <f>=HYPERLINK("https://www.leilaoonline.net/lote/detalhe/176793", " 2 RODA GUIA D6TXL")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=HYPERLINK("https://www.leilaoonline.net/lote/detalhe/175697", "099")</f>
      </c>
      <c r="B106" s="4" t="s">
        <f>=HYPERLINK("https://www.leilaoonline.net/lote/detalhe/175697", "PAR DE REDUTORES DE TRAÇÃO DA VOGELLI MODELO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=HYPERLINK("https://www.leilaoonline.net/lote/detalhe/176789", "100")</f>
      </c>
      <c r="B107" s="4" t="s">
        <f>=HYPERLINK("https://www.leilaoonline.net/lote/detalhe/176789", " VOLANTE COM PTO E CAPA SECA DO D6TXL")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=HYPERLINK("https://www.leilaoonline.net/lote/detalhe/176787", "101")</f>
      </c>
      <c r="B108" s="4" t="s">
        <f>=HYPERLINK("https://www.leilaoonline.net/lote/detalhe/176787", " MOTOR PARCIAL C9")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13.000,00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=HYPERLINK("https://www.leilaoonline.net/lote/detalhe/176792", "102")</f>
      </c>
      <c r="B109" s="4" t="s">
        <f>=HYPERLINK("https://www.leilaoonline.net/lote/detalhe/176792", " TROCADOR DE CALOR COM BOMBA DA AGUA D6TXL")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=HYPERLINK("https://www.leilaoonline.net/lote/detalhe/176794", "103")</f>
      </c>
      <c r="B110" s="4" t="s">
        <f>=HYPERLINK("https://www.leilaoonline.net/lote/detalhe/176794", "CABEÇOTE MOTOR C9")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=HYPERLINK("https://www.leilaoonline.net/lote/detalhe/176788", "104")</f>
      </c>
      <c r="B111" s="4" t="s">
        <f>=HYPERLINK("https://www.leilaoonline.net/lote/detalhe/176788", " BARRA ESTABELIZADORA D6TXL")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=HYPERLINK("https://www.leilaoonline.net/lote/detalhe/176795", "105")</f>
      </c>
      <c r="B112" s="4" t="s">
        <f>=HYPERLINK("https://www.leilaoonline.net/lote/detalhe/176795", "6 BICO INJETOR MOTOR C9")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=HYPERLINK("https://www.leilaoonline.net/lote/detalhe/175701", "114")</f>
      </c>
      <c r="B113" s="4" t="s">
        <f>=HYPERLINK("https://www.leilaoonline.net/lote/detalhe/175701", "[ VÍDEO ]  EMPILHADEIRA TOYOTA MOTOR MECEDES 366 CAIXA CLARK")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75.000,00</t>
        </is>
      </c>
      <c r="F113" s="4" t="inlineStr">
        <is>
          <t>5000.00</t>
        </is>
      </c>
    </row>
    <row collapsed="false" customFormat="false" customHeight="false" hidden="false" ht="12.1" outlineLevel="0" r="114">
      <c r="A114" s="5" t="s">
        <f>=HYPERLINK("https://www.leilaoonline.net/lote/detalhe/175680", "115")</f>
      </c>
      <c r="B114" s="4" t="s">
        <f>=HYPERLINK("https://www.leilaoonline.net/lote/detalhe/175680", " TRASEIRA COMPLETA DO D4C")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=HYPERLINK("https://www.leilaoonline.net/lote/detalhe/175702", "116")</f>
      </c>
      <c r="B115" s="4" t="s">
        <f>=HYPERLINK("https://www.leilaoonline.net/lote/detalhe/175702", "[ VÍDEO ] POCLAIN ANO 87 FALTA CONCHA, MOTOR DE PARTIDA E ALTERNADOR PORÉM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5000.00</t>
        </is>
      </c>
    </row>
    <row collapsed="false" customFormat="false" customHeight="false" hidden="false" ht="12.1" outlineLevel="0" r="116">
      <c r="A116" s="5" t="s">
        <f>=HYPERLINK("https://www.leilaoonline.net/lote/detalhe/175681", "117")</f>
      </c>
      <c r="B116" s="4" t="s">
        <f>=HYPERLINK("https://www.leilaoonline.net/lote/detalhe/175681", " PAR DE ESTEIRA DA KOMATSU PC220 COM 46 ELOS E SAPATA DE 0,60")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=HYPERLINK("https://www.leilaoonline.net/lote/detalhe/175700", "118")</f>
      </c>
      <c r="B117" s="4" t="s">
        <f>=HYPERLINK("https://www.leilaoonline.net/lote/detalhe/175700", " BOMBA HIDRAULICA EC700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=HYPERLINK("https://www.leilaoonline.net/lote/detalhe/176636", "124")</f>
      </c>
      <c r="B118" s="4" t="s">
        <f>=HYPERLINK("https://www.leilaoonline.net/lote/detalhe/176636", " PISTÃO DO CAIXOTE 621S")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=HYPERLINK("https://www.leilaoonline.net/lote/detalhe/175683", "134")</f>
      </c>
      <c r="B119" s="4" t="s">
        <f>=HYPERLINK("https://www.leilaoonline.net/lote/detalhe/175683", " RADIADOR DE OLEO DA ESCAVADEIRA VOLVO 210")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=HYPERLINK("https://www.leilaoonline.net/lote/detalhe/175682", "135")</f>
      </c>
      <c r="B120" s="4" t="s">
        <f>=HYPERLINK("https://www.leilaoonline.net/lote/detalhe/175682", "2 MOTORES DE TRAÇÃO DA AKERMAN COM MOTOR HIDRÁULICO ADAPTÁVEL EM VOLVO 210, R210,PC200")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=HYPERLINK("https://www.leilaoonline.net/lote/detalhe/175684", "138")</f>
      </c>
      <c r="B121" s="4" t="s">
        <f>=HYPERLINK("https://www.leilaoonline.net/lote/detalhe/175684", "COMANDO HIDRÁULICO AKERMAN EC230B")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10000.00</t>
        </is>
      </c>
    </row>
    <row collapsed="false" customFormat="false" customHeight="false" hidden="false" ht="12.1" outlineLevel="0" r="122">
      <c r="A122" s="5" t="s">
        <f>=HYPERLINK("https://www.leilaoonline.net/lote/detalhe/175685", "142")</f>
      </c>
      <c r="B122" s="4" t="s">
        <f>=HYPERLINK("https://www.leilaoonline.net/lote/detalhe/175685", "[ VÍDEO ] DISCO DE GIRO DA AKERMAN COM 79 DENTES, 36 FUROS INTERNOS, E 50 EXTERNOS")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=HYPERLINK("https://www.leilaoonline.net/lote/detalhe/175686", "143")</f>
      </c>
      <c r="B123" s="4" t="s">
        <f>=HYPERLINK("https://www.leilaoonline.net/lote/detalhe/175686", " SISTEMA COMPLETO DE DIREÇÃO HIDRAULICA PARA GUINCHO HYSTER K110")</f>
      </c>
      <c r="C123" s="4" t="inlineStr">
        <is>
          <t>Vendido</t>
        </is>
      </c>
      <c r="D123" s="4" t="inlineStr">
        <is>
          <t>5</t>
        </is>
      </c>
      <c r="E123" s="5" t="inlineStr">
        <is>
          <t>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=HYPERLINK("https://www.leilaoonline.net/lote/detalhe/175687", "144")</f>
      </c>
      <c r="B124" s="4" t="s">
        <f>=HYPERLINK("https://www.leilaoonline.net/lote/detalhe/175687", "1 MOTOR VOLVO D6 PARCIAL COM VIRABREQUIM E BOMBA INJETORA BOCHI")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=HYPERLINK("https://www.leilaoonline.net/lote/detalhe/175688", "145")</f>
      </c>
      <c r="B125" s="4" t="s">
        <f>=HYPERLINK("https://www.leilaoonline.net/lote/detalhe/175688", " RADIADOR DE AGUA DA ESCAVADEIRA AKERMAN")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=HYPERLINK("https://www.leilaoonline.net/lote/detalhe/175689", "149")</f>
      </c>
      <c r="B126" s="4" t="s">
        <f>=HYPERLINK("https://www.leilaoonline.net/lote/detalhe/175689", "CABINE PC200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=HYPERLINK("https://www.leilaoonline.net/lote/detalhe/175690", "150")</f>
      </c>
      <c r="B127" s="4" t="s">
        <f>=HYPERLINK("https://www.leilaoonline.net/lote/detalhe/175690", "CONCHA PRA ESCAVADEIRA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3.000,00</t>
        </is>
      </c>
      <c r="F1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2026-05-15T07:59:23.00Z</dcterms:created>
  <dc:creator>Tellks Tecnologia</dc:creator>
  <cp:revision>0</cp:revision>
</cp:coreProperties>
</file>