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CPU * NOTEBOOK * INFORMÁTICA * EQUIPAMENTOS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24/05/2023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=HYPERLINK("https://www.leilaoonline.net/lote/detalhe/178483", "001")</f>
      </c>
      <c r="B11" s="4" t="s">
        <f>=HYPERLINK("https://www.leilaoonline.net/lote/detalhe/178483", " Lote com: 10.000 unid. Cabides diversos para lojistas - Na caixa - Sem uso")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=HYPERLINK("https://www.leilaoonline.net/lote/detalhe/178505", "002")</f>
      </c>
      <c r="B12" s="4" t="s">
        <f>=HYPERLINK("https://www.leilaoonline.net/lote/detalhe/178505", " Lote com: 1.500 unidades de Kit projetor Led para porta - automotivo")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1.000,00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=HYPERLINK("https://www.leilaoonline.net/lote/detalhe/178493", "003")</f>
      </c>
      <c r="B13" s="4" t="s">
        <f>=HYPERLINK("https://www.leilaoonline.net/lote/detalhe/178493", " Lote com: 200 Unidades de Analizador de água Itron")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1.000,00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=HYPERLINK("https://www.leilaoonline.net/lote/detalhe/178506", "004")</f>
      </c>
      <c r="B14" s="4" t="s">
        <f>=HYPERLINK("https://www.leilaoonline.net/lote/detalhe/178506", " Lote com: 50 unidades de Gabinetes Slim - Itautec")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=HYPERLINK("https://www.leilaoonline.net/lote/detalhe/178492", "005")</f>
      </c>
      <c r="B15" s="4" t="s">
        <f>=HYPERLINK("https://www.leilaoonline.net/lote/detalhe/178492", " Lote com: 02 unidades de Impressoras de etiquetas")</f>
      </c>
      <c r="C15" s="4" t="inlineStr">
        <is>
          <t>Vendido</t>
        </is>
      </c>
      <c r="D15" s="4" t="inlineStr">
        <is>
          <t>4</t>
        </is>
      </c>
      <c r="E15" s="5" t="inlineStr">
        <is>
          <t>450,00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=HYPERLINK("https://www.leilaoonline.net/lote/detalhe/178485", "006")</f>
      </c>
      <c r="B16" s="4" t="s">
        <f>=HYPERLINK("https://www.leilaoonline.net/lote/detalhe/178485", " Lote com: 06 unidades de Impressoras Não fiscais - Daruma DR 800")</f>
      </c>
      <c r="C16" s="4" t="inlineStr">
        <is>
          <t>Vendido</t>
        </is>
      </c>
      <c r="D16" s="4" t="inlineStr">
        <is>
          <t>2</t>
        </is>
      </c>
      <c r="E16" s="5" t="inlineStr">
        <is>
          <t>350,00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=HYPERLINK("https://www.leilaoonline.net/lote/detalhe/178490", "007")</f>
      </c>
      <c r="B17" s="4" t="s">
        <f>=HYPERLINK("https://www.leilaoonline.net/lote/detalhe/178490", " Lote com: 12 unidades de Impressoras Não fiscais - Epson")</f>
      </c>
      <c r="C17" s="4" t="inlineStr">
        <is>
          <t>Não vendido</t>
        </is>
      </c>
      <c r="D17" s="4" t="inlineStr">
        <is>
          <t>5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=HYPERLINK("https://www.leilaoonline.net/lote/detalhe/178489", "008")</f>
      </c>
      <c r="B18" s="4" t="s">
        <f>=HYPERLINK("https://www.leilaoonline.net/lote/detalhe/178489", " Lote com: 70 Unidades de Mini CPUs Diebold Para PDV - Completas")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800,00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=HYPERLINK("https://www.leilaoonline.net/lote/detalhe/178494", "009")</f>
      </c>
      <c r="B19" s="4" t="s">
        <f>=HYPERLINK("https://www.leilaoonline.net/lote/detalhe/178494", " Lote com: 20 Unidades de Mini CPUs Diebold para PDV - Sem memória")</f>
      </c>
      <c r="C19" s="4" t="inlineStr">
        <is>
          <t>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100.00</t>
        </is>
      </c>
    </row>
    <row collapsed="false" customFormat="false" customHeight="false" hidden="false" ht="12.1" outlineLevel="0" r="20">
      <c r="A20" s="5" t="s">
        <f>=HYPERLINK("https://www.leilaoonline.net/lote/detalhe/178498", "010")</f>
      </c>
      <c r="B20" s="4" t="s">
        <f>=HYPERLINK("https://www.leilaoonline.net/lote/detalhe/178498", " Lote com: 40 Unidades de Desktop - Diversas configurações")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=HYPERLINK("https://www.leilaoonline.net/lote/detalhe/178488", "011")</f>
      </c>
      <c r="B21" s="4" t="s">
        <f>=HYPERLINK("https://www.leilaoonline.net/lote/detalhe/178488", " Lote com: 03 unidades de Leitores de mesa Metrologic")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100,00</t>
        </is>
      </c>
      <c r="F21" s="4" t="inlineStr">
        <is>
          <t>50.00</t>
        </is>
      </c>
    </row>
    <row collapsed="false" customFormat="false" customHeight="false" hidden="false" ht="12.1" outlineLevel="0" r="22">
      <c r="A22" s="5" t="s">
        <f>=HYPERLINK("https://www.leilaoonline.net/lote/detalhe/178487", "012")</f>
      </c>
      <c r="B22" s="4" t="s">
        <f>=HYPERLINK("https://www.leilaoonline.net/lote/detalhe/178487", " Lote com: 07 Unidades de All in One Positivo - HD500 - 4Gb memória - Completos funcionando")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2.400,00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=HYPERLINK("https://www.leilaoonline.net/lote/detalhe/178503", "013")</f>
      </c>
      <c r="B23" s="4" t="s">
        <f>=HYPERLINK("https://www.leilaoonline.net/lote/detalhe/178503", " All In One Lenovo Thinkcentre I5 - HD500 - 8Gb memória")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=HYPERLINK("https://www.leilaoonline.net/lote/detalhe/178501", "014")</f>
      </c>
      <c r="B24" s="4" t="s">
        <f>=HYPERLINK("https://www.leilaoonline.net/lote/detalhe/178501", " Lote com: 03 unidades Thin Cliente Dell I3-I5 - HD500 4 e 8 Gb memória")</f>
      </c>
      <c r="C24" s="4" t="inlineStr">
        <is>
          <t>Não vendido</t>
        </is>
      </c>
      <c r="D24" s="4" t="inlineStr">
        <is>
          <t>2</t>
        </is>
      </c>
      <c r="E24" s="5" t="inlineStr">
        <is>
          <t>900,00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=HYPERLINK("https://www.leilaoonline.net/lote/detalhe/178500", "015")</f>
      </c>
      <c r="B25" s="4" t="s">
        <f>=HYPERLINK("https://www.leilaoonline.net/lote/detalhe/178500", " Lote com: 12 Unidades de Desktop I3 - diversas configurações")</f>
      </c>
      <c r="C25" s="4" t="inlineStr">
        <is>
          <t>Vendido</t>
        </is>
      </c>
      <c r="D25" s="4" t="inlineStr">
        <is>
          <t>1</t>
        </is>
      </c>
      <c r="E25" s="5" t="inlineStr">
        <is>
          <t>400,00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=HYPERLINK("https://www.leilaoonline.net/lote/detalhe/178495", "016")</f>
      </c>
      <c r="B26" s="4" t="s">
        <f>=HYPERLINK("https://www.leilaoonline.net/lote/detalhe/178495", " Lote com: 05 unidades de Notebook diversos - MAC/DELL - Para peças")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150,00</t>
        </is>
      </c>
      <c r="F26" s="4" t="inlineStr">
        <is>
          <t>50.00</t>
        </is>
      </c>
    </row>
    <row collapsed="false" customFormat="false" customHeight="false" hidden="false" ht="12.1" outlineLevel="0" r="27">
      <c r="A27" s="5" t="s">
        <f>=HYPERLINK("https://www.leilaoonline.net/lote/detalhe/178496", "017")</f>
      </c>
      <c r="B27" s="4" t="s">
        <f>=HYPERLINK("https://www.leilaoonline.net/lote/detalhe/178496", " Lote com: 05 unidades Thin Client HP - diversos - testados")</f>
      </c>
      <c r="C27" s="4" t="inlineStr">
        <is>
          <t>Vendido</t>
        </is>
      </c>
      <c r="D27" s="4" t="inlineStr">
        <is>
          <t>1</t>
        </is>
      </c>
      <c r="E27" s="5" t="inlineStr">
        <is>
          <t>100,00</t>
        </is>
      </c>
      <c r="F27" s="4" t="inlineStr">
        <is>
          <t>50.00</t>
        </is>
      </c>
    </row>
    <row collapsed="false" customFormat="false" customHeight="false" hidden="false" ht="12.1" outlineLevel="0" r="28">
      <c r="A28" s="5" t="s">
        <f>=HYPERLINK("https://www.leilaoonline.net/lote/detalhe/178486", "018")</f>
      </c>
      <c r="B28" s="4" t="s">
        <f>=HYPERLINK("https://www.leilaoonline.net/lote/detalhe/178486", " Lote com: 17 unidades de monitores de 15" - Diversas marcas - funcionando")</f>
      </c>
      <c r="C28" s="4" t="inlineStr">
        <is>
          <t>Vendido</t>
        </is>
      </c>
      <c r="D28" s="4" t="inlineStr">
        <is>
          <t>1</t>
        </is>
      </c>
      <c r="E28" s="5" t="inlineStr">
        <is>
          <t>400,00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=HYPERLINK("https://www.leilaoonline.net/lote/detalhe/178507", "019")</f>
      </c>
      <c r="B29" s="4" t="s">
        <f>=HYPERLINK("https://www.leilaoonline.net/lote/detalhe/178507", " Lote com: 06 unidades de monitores 19" - Dell/Acer - funcionando")</f>
      </c>
      <c r="C29" s="4" t="inlineStr">
        <is>
          <t>Vendido</t>
        </is>
      </c>
      <c r="D29" s="4" t="inlineStr">
        <is>
          <t>4</t>
        </is>
      </c>
      <c r="E29" s="5" t="inlineStr">
        <is>
          <t>600,00</t>
        </is>
      </c>
      <c r="F29" s="4" t="inlineStr">
        <is>
          <t>100.00</t>
        </is>
      </c>
    </row>
    <row collapsed="false" customFormat="false" customHeight="false" hidden="false" ht="12.1" outlineLevel="0" r="30">
      <c r="A30" s="5" t="s">
        <f>=HYPERLINK("https://www.leilaoonline.net/lote/detalhe/178491", "020")</f>
      </c>
      <c r="B30" s="4" t="s">
        <f>=HYPERLINK("https://www.leilaoonline.net/lote/detalhe/178491", " Lote com: 50 unidades de monitores diversos - para peças")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150,00</t>
        </is>
      </c>
      <c r="F30" s="4" t="inlineStr">
        <is>
          <t>50.00</t>
        </is>
      </c>
    </row>
    <row collapsed="false" customFormat="false" customHeight="false" hidden="false" ht="12.1" outlineLevel="0" r="31">
      <c r="A31" s="5" t="s">
        <f>=HYPERLINK("https://www.leilaoonline.net/lote/detalhe/178497", "021")</f>
      </c>
      <c r="B31" s="4" t="s">
        <f>=HYPERLINK("https://www.leilaoonline.net/lote/detalhe/178497", " Lote com: 70 unidades de cabo de vídeo")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300,00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=HYPERLINK("https://www.leilaoonline.net/lote/detalhe/178504", "022")</f>
      </c>
      <c r="B32" s="4" t="s">
        <f>=HYPERLINK("https://www.leilaoonline.net/lote/detalhe/178504", " Lote com: 50 unidades de fontes para notebook/All in one - 19V - testadas")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1.000,00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=HYPERLINK("https://www.leilaoonline.net/lote/detalhe/178499", "023")</f>
      </c>
      <c r="B33" s="4" t="s">
        <f>=HYPERLINK("https://www.leilaoonline.net/lote/detalhe/178499", " Lote com: 12 unidades de monitores diversos tamanhos - Pequenos defeitos")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100,00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=HYPERLINK("https://www.leilaoonline.net/lote/detalhe/178502", "024")</f>
      </c>
      <c r="B34" s="4" t="s">
        <f>=HYPERLINK("https://www.leilaoonline.net/lote/detalhe/178502", " Lote com: 40 unidades de impressoras não fiscais - Daruma DR 800")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1.000,00</t>
        </is>
      </c>
      <c r="F34" s="4" t="inlineStr">
        <is>
          <t>100.00</t>
        </is>
      </c>
    </row>
    <row collapsed="false" customFormat="false" customHeight="false" hidden="false" ht="12.1" outlineLevel="0" r="35">
      <c r="A35" s="5" t="s">
        <f>=HYPERLINK("https://www.leilaoonline.net/lote/detalhe/178508", "025")</f>
      </c>
      <c r="B35" s="4" t="s">
        <f>=HYPERLINK("https://www.leilaoonline.net/lote/detalhe/178508", "Lote com: 20 unidades de Cpus HP - diversas")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200,00</t>
        </is>
      </c>
      <c r="F35" s="4" t="inlineStr">
        <is>
          <t>100.00</t>
        </is>
      </c>
    </row>
    <row collapsed="false" customFormat="false" customHeight="false" hidden="false" ht="12.1" outlineLevel="0" r="36">
      <c r="A36" s="5" t="s">
        <f>=HYPERLINK("https://www.leilaoonline.net/lote/detalhe/178509", "026")</f>
      </c>
      <c r="B36" s="4" t="s">
        <f>=HYPERLINK("https://www.leilaoonline.net/lote/detalhe/178509", "Lote com: 51 unidades de cpus - diversas marcas e configurações 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300,00</t>
        </is>
      </c>
      <c r="F36" s="4" t="inlineStr">
        <is>
          <t>100.00</t>
        </is>
      </c>
    </row>
    <row collapsed="false" customFormat="false" customHeight="false" hidden="false" ht="12.1" outlineLevel="0" r="37">
      <c r="A37" s="5" t="s">
        <f>=HYPERLINK("https://www.leilaoonline.net/lote/detalhe/178510", "027")</f>
      </c>
      <c r="B37" s="4" t="s">
        <f>=HYPERLINK("https://www.leilaoonline.net/lote/detalhe/178510", "Lote com: 65 unidades de Cpus diversas")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400,00</t>
        </is>
      </c>
      <c r="F37" s="4" t="inlineStr">
        <is>
          <t>100.00</t>
        </is>
      </c>
    </row>
    <row collapsed="false" customFormat="false" customHeight="false" hidden="false" ht="12.1" outlineLevel="0" r="38">
      <c r="A38" s="5" t="s">
        <f>=HYPERLINK("https://www.leilaoonline.net/lote/detalhe/178511", "028")</f>
      </c>
      <c r="B38" s="4" t="s">
        <f>=HYPERLINK("https://www.leilaoonline.net/lote/detalhe/178511", "Lote com: 10 unidades de All In One HP MS200 - com fonte - Funcionando")</f>
      </c>
      <c r="C38" s="4" t="inlineStr">
        <is>
          <t>Não vendido</t>
        </is>
      </c>
      <c r="D38" s="4" t="inlineStr">
        <is>
          <t>2</t>
        </is>
      </c>
      <c r="E38" s="5" t="inlineStr">
        <is>
          <t>1.100,00</t>
        </is>
      </c>
      <c r="F38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2026-09-29T16:00:11.00Z</dcterms:created>
  <dc:creator>Tellks Tecnologia</dc:creator>
  <cp:revision>0</cp:revision>
</cp:coreProperties>
</file>