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VEIC. ANTIGOS, FERRAMENTAS, BRINQUEDOS, TÊNIS, TINTAS, ITENS DE BAZAR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=HYPERLINK("https://www.leilaoonline.net/lote/detalhe/181446", "000")</f>
      </c>
      <c r="B11" s="4" t="s">
        <f>=HYPERLINK("https://www.leilaoonline.net/lote/detalhe/181446",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=HYPERLINK("https://www.leilaoonline.net/lote/detalhe/180702", "001")</f>
      </c>
      <c r="B12" s="4" t="s">
        <f>=HYPERLINK("https://www.leilaoonline.net/lote/detalhe/180702", " LOTE CONTENDO 07 TVs , DE VÁRIAS MARCAS, POLEGADAS E MODELOS, LED, HDMI E OUTRAS, (  P/ CONSERTO OU APROVEITAMENTO DE PEÇAS).")</f>
      </c>
      <c r="C12" s="4" t="inlineStr">
        <is>
          <t>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=HYPERLINK("https://www.leilaoonline.net/lote/detalhe/181428", "002")</f>
      </c>
      <c r="B13" s="4" t="s">
        <f>=HYPERLINK("https://www.leilaoonline.net/lote/detalhe/181428", " Moto ROKON Década de 1970,  Tracionada , tem estrutura de moto e tração integral nas duas rodas “moto-trator”,  Sem Doc. Veic Ornamental, P/ Exposição/ Eventos/ Relíquia P/ Colecionadores. ( No estado) conforme fotos.")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=HYPERLINK("https://www.leilaoonline.net/lote/detalhe/180912", "003")</f>
      </c>
      <c r="B14" s="4" t="s">
        <f>=HYPERLINK("https://www.leilaoonline.net/lote/detalhe/180912", "80 tubos de Cola Elmer's vários Tamanhos, cores e modelos")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=HYPERLINK("https://www.leilaoonline.net/lote/detalhe/180363", "004")</f>
      </c>
      <c r="B15" s="4" t="s">
        <f>=HYPERLINK("https://www.leilaoonline.net/lote/detalhe/180363", "LOTE CONTENDO 03 TVs , PHILCO E SAMSUNG  LED, HDMI  (  P/ CONSERTO OU APROVEITAMENTO DE PEÇAS).")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=HYPERLINK("https://www.leilaoonline.net/lote/detalhe/180293", "005")</f>
      </c>
      <c r="B16" s="4" t="s">
        <f>=HYPERLINK("https://www.leilaoonline.net/lote/detalhe/180293", " 20 UNIDADES DE BERMUDAS MASCULINA MARCA POOL, ( SEM USO).")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=HYPERLINK("https://www.leilaoonline.net/lote/detalhe/180913", "006")</f>
      </c>
      <c r="B17" s="4" t="s">
        <f>=HYPERLINK("https://www.leilaoonline.net/lote/detalhe/180913", "80 tubos de Cola Elmer's vários Tamanhos, cores e modelos")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=HYPERLINK("https://www.leilaoonline.net/lote/detalhe/180357", "007")</f>
      </c>
      <c r="B18" s="4" t="s">
        <f>=HYPERLINK("https://www.leilaoonline.net/lote/detalhe/180357", " LOTE CONTENDO 20 GARRAFÕES TÉRMICOS , VÁRIOS TAMANHOS, MODELOS CORES E MARCAS. ( NO ESTADO).")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=HYPERLINK("https://www.leilaoonline.net/lote/detalhe/180908", "008")</f>
      </c>
      <c r="B19" s="4" t="s">
        <f>=HYPERLINK("https://www.leilaoonline.net/lote/detalhe/180908", " Lote contendo 50 unidades de Trenas de Diversas marcas e modelos, conforme fotos.")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=HYPERLINK("https://www.leilaoonline.net/lote/detalhe/180351", "009")</f>
      </c>
      <c r="B20" s="4" t="s">
        <f>=HYPERLINK("https://www.leilaoonline.net/lote/detalhe/180351", "[ VÍDEO ] MAQUETE FERRORAMA  PROFISSIONAL,  ELÉTRICO, COMPOSTA POR COMPOSIÇÃO DE LOCOMOTIVA ALL, TRILHOS C/ TRAJETO EM TÚNEIS , PONTES E PAISAGENS, COMPOSTO TAMBEM POR MAQUETE DE EDIFÍCIO DE 18 ANDARES, VEÍCULOS E OUTROS ACESSÓRIOS, MESA DE CONTROLE C/ REGULAGEM DE VELOCIDADE E ACIONAMENTO DE MUDANÇ")</f>
      </c>
      <c r="C20" s="4" t="inlineStr">
        <is>
          <t>Vendido</t>
        </is>
      </c>
      <c r="D20" s="4" t="inlineStr">
        <is>
          <t>6</t>
        </is>
      </c>
      <c r="E20" s="5" t="inlineStr">
        <is>
          <t>330,00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=HYPERLINK("https://www.leilaoonline.net/lote/detalhe/180362", "010")</f>
      </c>
      <c r="B21" s="4" t="s">
        <f>=HYPERLINK("https://www.leilaoonline.net/lote/detalhe/180362", "LOTE COM DIVERSOS ITENS , SENDO 06 ESTABILIZADORES, MARCA SMS E APC, FONES DE OUVIDO JBL E SONY, PLACA E LEITORES DE COMPUTADOR E OUTROS.( NO ESTADO) CONFORME FOTOS.")</f>
      </c>
      <c r="C21" s="4" t="inlineStr">
        <is>
          <t>Vendido</t>
        </is>
      </c>
      <c r="D21" s="4" t="inlineStr">
        <is>
          <t>4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=HYPERLINK("https://www.leilaoonline.net/lote/detalhe/180907", "011")</f>
      </c>
      <c r="B22" s="4" t="s">
        <f>=HYPERLINK("https://www.leilaoonline.net/lote/detalhe/180907", " Lote contendo 50 unidades de Trenas de Diversas marcas e modelos, conforme fotos.")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=HYPERLINK("https://www.leilaoonline.net/lote/detalhe/180914", "012")</f>
      </c>
      <c r="B23" s="4" t="s">
        <f>=HYPERLINK("https://www.leilaoonline.net/lote/detalhe/180914", "80 tubos de Cola Elmer's vários Tamanhos, cores e modelos")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=HYPERLINK("https://www.leilaoonline.net/lote/detalhe/180306", "013")</f>
      </c>
      <c r="B24" s="4" t="s">
        <f>=HYPERLINK("https://www.leilaoonline.net/lote/detalhe/180306", " 20 UNIDADES DE BERMUDAS MASCULINA MARCA POOL, ( SEM USO).")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=HYPERLINK("https://www.leilaoonline.net/lote/detalhe/181429", "014")</f>
      </c>
      <c r="B25" s="4" t="s">
        <f>=HYPERLINK("https://www.leilaoonline.net/lote/detalhe/181429", "CAMINHONETE LIMUSINE. DIESEL. ANO 1990. EM FUNCIONAMENTO")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=HYPERLINK("https://www.leilaoonline.net/lote/detalhe/180909", "015")</f>
      </c>
      <c r="B26" s="4" t="s">
        <f>=HYPERLINK("https://www.leilaoonline.net/lote/detalhe/180909", " Lote contendo 50 unidades de Trenas de Diversas marcas e modelos,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=HYPERLINK("https://www.leilaoonline.net/lote/detalhe/180365", "016")</f>
      </c>
      <c r="B27" s="4" t="s">
        <f>=HYPERLINK("https://www.leilaoonline.net/lote/detalhe/180365", " LOTE CONTENDO 20  UNIDADES DE BROCAS DIAMANTADA PARA PERFURATRIZ DIVERSOS TAMANHOS E MEDIDAS , ( NO ESTADO),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=HYPERLINK("https://www.leilaoonline.net/lote/detalhe/180366", "017")</f>
      </c>
      <c r="B28" s="4" t="s">
        <f>=HYPERLINK("https://www.leilaoonline.net/lote/detalhe/180366", " LOTE CONTENDO 55 FERRAMENTAS  PERFURATRIZ DIVERSOS TAMANHOS E MEDIDAS , ( NO ESTADO),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=HYPERLINK("https://www.leilaoonline.net/lote/detalhe/180299", "018")</f>
      </c>
      <c r="B29" s="4" t="s">
        <f>=HYPERLINK("https://www.leilaoonline.net/lote/detalhe/180299", " 20 UNIDADES DE BERMUDAS MASCULINA MARCA POOL,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=HYPERLINK("https://www.leilaoonline.net/lote/detalhe/180367", "019")</f>
      </c>
      <c r="B30" s="4" t="s">
        <f>=HYPERLINK("https://www.leilaoonline.net/lote/detalhe/180367", " LOTE CONTENDO 20 UNIDADES DE ALICATE DE PRESSÃO, DIVERSAS MARCAS , ( NO ESTADO).")</f>
      </c>
      <c r="C30" s="4" t="inlineStr">
        <is>
          <t>Vendido</t>
        </is>
      </c>
      <c r="D30" s="4" t="inlineStr">
        <is>
          <t>4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=HYPERLINK("https://www.leilaoonline.net/lote/detalhe/180369", "020")</f>
      </c>
      <c r="B31" s="4" t="s">
        <f>=HYPERLINK("https://www.leilaoonline.net/lote/detalhe/180369", " LOTE CONTENDO 20 UNIDADES DE ALICATE DE PRESSÃO, DIVERSAS MARCAS , ( NO ESTADO).")</f>
      </c>
      <c r="C31" s="4" t="inlineStr">
        <is>
          <t>Vendido</t>
        </is>
      </c>
      <c r="D31" s="4" t="inlineStr">
        <is>
          <t>6</t>
        </is>
      </c>
      <c r="E31" s="5" t="inlineStr">
        <is>
          <t>330,00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=HYPERLINK("https://www.leilaoonline.net/lote/detalhe/180349", "021")</f>
      </c>
      <c r="B32" s="4" t="s">
        <f>=HYPERLINK("https://www.leilaoonline.net/lote/detalhe/180349", " LOTE CONTENDO 05 PARES DE CALÇADOS , SENDO BOTINAS, DIVERSAS NUMERAÇÕES, (NOVOS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=HYPERLINK("https://www.leilaoonline.net/lote/detalhe/180375", "022")</f>
      </c>
      <c r="B33" s="4" t="s">
        <f>=HYPERLINK("https://www.leilaoonline.net/lote/detalhe/180375", " LOTE CONTENDO 12 PARES DE TÊNIS MARCA TOPPER ORIGINAL, DIVERSAS NUMERAÇÕES. (SEM USO, NA CAIXA).")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=HYPERLINK("https://www.leilaoonline.net/lote/detalhe/180376", "023")</f>
      </c>
      <c r="B34" s="4" t="s">
        <f>=HYPERLINK("https://www.leilaoonline.net/lote/detalhe/180376", " LOTE CONTENDO 12 PARES DE TÊNIS MARCA TOPPER ORIGINAL, DIVERSAS NUMERAÇÕES. (SEM USO, NA CAIXA).")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=HYPERLINK("https://www.leilaoonline.net/lote/detalhe/180910", "024")</f>
      </c>
      <c r="B35" s="4" t="s">
        <f>=HYPERLINK("https://www.leilaoonline.net/lote/detalhe/180910", " Lote contendo 50 unidades de Trenas de Diversas marcas e modelos, conforme fotos.")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=HYPERLINK("https://www.leilaoonline.net/lote/detalhe/180915", "025")</f>
      </c>
      <c r="B36" s="4" t="s">
        <f>=HYPERLINK("https://www.leilaoonline.net/lote/detalhe/180915", "80 tubos de Cola Elmer's vários Tamanhos, cores e modelos")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=HYPERLINK("https://www.leilaoonline.net/lote/detalhe/181543", "026")</f>
      </c>
      <c r="B37" s="4" t="s">
        <f>=HYPERLINK("https://www.leilaoonline.net/lote/detalhe/181543", " LOTE CONTENDO 100 UNIDADES DE  MOSQUETÃO GANCHO OLHAL, VÁRIOS TAMANHOS E MODELOS ,( NO ESTADO), CONFORME FOTOS.")</f>
      </c>
      <c r="C37" s="4" t="inlineStr">
        <is>
          <t>Vendido</t>
        </is>
      </c>
      <c r="D37" s="4" t="inlineStr">
        <is>
          <t>3</t>
        </is>
      </c>
      <c r="E37" s="5" t="inlineStr">
        <is>
          <t>180,00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=HYPERLINK("https://www.leilaoonline.net/lote/detalhe/180302", "027")</f>
      </c>
      <c r="B38" s="4" t="s">
        <f>=HYPERLINK("https://www.leilaoonline.net/lote/detalhe/180302", "25 CAIXINHAS DE LÁPIS DE COR, SENDO 06 LÁPIS CADA, CONFORME FOTOS. (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=HYPERLINK("https://www.leilaoonline.net/lote/detalhe/181362", "028")</f>
      </c>
      <c r="B39" s="4" t="s">
        <f>=HYPERLINK("https://www.leilaoonline.net/lote/detalhe/181362",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=HYPERLINK("https://www.leilaoonline.net/lote/detalhe/181363", "029")</f>
      </c>
      <c r="B40" s="4" t="s">
        <f>=HYPERLINK("https://www.leilaoonline.net/lote/detalhe/181363", "25 CAIXINHAS DE LÁPIS DE COR, SENDO 06 LÁPIS CADA, CONFORME FOTOS. ( SEM USO).")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=HYPERLINK("https://www.leilaoonline.net/lote/detalhe/181364", "030")</f>
      </c>
      <c r="B41" s="4" t="s">
        <f>=HYPERLINK("https://www.leilaoonline.net/lote/detalhe/181364", "25 CAIXINHAS DE LÁPIS DE COR, SENDO 06 LÁPIS CADA, CONFORME FOTOS.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=HYPERLINK("https://www.leilaoonline.net/lote/detalhe/180257", "033")</f>
      </c>
      <c r="B42" s="4" t="s">
        <f>=HYPERLINK("https://www.leilaoonline.net/lote/detalhe/180257",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=HYPERLINK("https://www.leilaoonline.net/lote/detalhe/180911", "034")</f>
      </c>
      <c r="B43" s="4" t="s">
        <f>=HYPERLINK("https://www.leilaoonline.net/lote/detalhe/180911", " Lote contendo 50 unidades de Trenas de Diversas marcas e modelos, conforme fotos.")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=HYPERLINK("https://www.leilaoonline.net/lote/detalhe/180274", "035")</f>
      </c>
      <c r="B44" s="4" t="s">
        <f>=HYPERLINK("https://www.leilaoonline.net/lote/detalhe/180274", " LOTE C/ 12 UNIDADES DE PORTA RETRATOS DE TIMES FUTEBOL PAULISTA ( SÃO PAULO, PALMEIRAS E SANTOS) EM ALUMÍNIO, PRODUTO OFICIAL LICENCIADO C/ SELO HOLOGRÁFICO DE ORIGINALIDADE, ( SEM USO, NA CAIXA).")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=HYPERLINK("https://www.leilaoonline.net/lote/detalhe/180256", "036")</f>
      </c>
      <c r="B45" s="4" t="s">
        <f>=HYPERLINK("https://www.leilaoonline.net/lote/detalhe/180256",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=HYPERLINK("https://www.leilaoonline.net/lote/detalhe/180916", "037")</f>
      </c>
      <c r="B46" s="4" t="s">
        <f>=HYPERLINK("https://www.leilaoonline.net/lote/detalhe/180916", "80 tubos de Cola Elmer's vários Tamanhos, cores e modelos")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=HYPERLINK("https://www.leilaoonline.net/lote/detalhe/180297", "038")</f>
      </c>
      <c r="B47" s="4" t="s">
        <f>=HYPERLINK("https://www.leilaoonline.net/lote/detalhe/180297", " 50 UNIDADES DE COFRINHOS DE PLÁSTICO INJETADO, SENDO MODELOS: PORQUINHOS, COELHINHOS, BOLINHAS DE FUTEBOL, ( SEM USO).")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=HYPERLINK("https://www.leilaoonline.net/lote/detalhe/180258", "039")</f>
      </c>
      <c r="B48" s="4" t="s">
        <f>=HYPERLINK("https://www.leilaoonline.net/lote/detalhe/180258",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=HYPERLINK("https://www.leilaoonline.net/lote/detalhe/181423", "040")</f>
      </c>
      <c r="B49" s="4" t="s">
        <f>=HYPERLINK("https://www.leilaoonline.net/lote/detalhe/181423", "LOTE CONTENDO 100 CÉDULAS DE DINHEIRO ANTIGO ORIGINAL, DE VÁRIOS VALORES E ÉPOCAS,  EM EXCELENTE ESTADO DE CONSERVAÇÃO, RARIDADE PARA COLECIONADORES.")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=HYPERLINK("https://www.leilaoonline.net/lote/detalhe/180267", "041")</f>
      </c>
      <c r="B50" s="4" t="s">
        <f>=HYPERLINK("https://www.leilaoonline.net/lote/detalhe/180267", " LOTE CONTENDO 12 PARES DE TÊNIS MARCA TOPPER ORIGINAL, DIVERSAS NUMERAÇÕES, (SEM USO).")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=HYPERLINK("https://www.leilaoonline.net/lote/detalhe/180255", "042")</f>
      </c>
      <c r="B51" s="4" t="s">
        <f>=HYPERLINK("https://www.leilaoonline.net/lote/detalhe/180255",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=HYPERLINK("https://www.leilaoonline.net/lote/detalhe/180275", "043")</f>
      </c>
      <c r="B52" s="4" t="s">
        <f>=HYPERLINK("https://www.leilaoonline.net/lote/detalhe/180275", " LOTE C/ 12 UNIDADES DE PORTA RETRATOS DE TIMES FUTEBOL PAULISTA ( SÃO PAULO, PALMEIRAS E SANTOS) EM ALUMÍNIO, PRODUTO OFICIAL LICENCIADO C/ SELO HOLOGRÁFICO DE ORIGINALIDADE, ( SEM USO, NA CAIXA).")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=HYPERLINK("https://www.leilaoonline.net/lote/detalhe/180286", "044")</f>
      </c>
      <c r="B53" s="4" t="s">
        <f>=HYPERLINK("https://www.leilaoonline.net/lote/detalhe/180286", "[ VÍDEO ] 20 BRACELETES DE LUXO / PULSEIRA C/ PUNHO ABERTO EM METAL C/ TEXTURA E CRAVEJADO C/ PEDRARIAS, DIVERSOS TAMANHO E MODELOS, ( SEM USO).")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=HYPERLINK("https://www.leilaoonline.net/lote/detalhe/181365", "045")</f>
      </c>
      <c r="B54" s="4" t="s">
        <f>=HYPERLINK("https://www.leilaoonline.net/lote/detalhe/181365", "25 CAIXINHAS DE LÁPIS DE COR, SENDO 06 LÁPIS CADA, CONFORME FOTOS.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=HYPERLINK("https://www.leilaoonline.net/lote/detalhe/180287", "046")</f>
      </c>
      <c r="B55" s="4" t="s">
        <f>=HYPERLINK("https://www.leilaoonline.net/lote/detalhe/180287", "[ VÍDEO ] 20 BRACELETES DE LUXO / PULSEIRA C/ PUNHO ABERTO EM METAL C/ TEXTURA E CRAVEJADO C/ PEDRARIAS, DIVERSOS TAMANHO E MODELOS,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=HYPERLINK("https://www.leilaoonline.net/lote/detalhe/181366", "047")</f>
      </c>
      <c r="B56" s="4" t="s">
        <f>=HYPERLINK("https://www.leilaoonline.net/lote/detalhe/181366", "25 CAIXINHAS DE LÁPIS DE COR, SENDO 06 LÁPIS CADA, CONFORME FOTOS.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=HYPERLINK("https://www.leilaoonline.net/lote/detalhe/180253", "048")</f>
      </c>
      <c r="B57" s="4" t="s">
        <f>=HYPERLINK("https://www.leilaoonline.net/lote/detalhe/180253", "COLEÇÃO CONTENDO 25 UNIDADES POUPANÇUDOS  COLECIONÁVEIS , VÁRIOS MODELOS, P/ COLECIONADORES   (VÁRIOS RAROS). C- 03")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=HYPERLINK("https://www.leilaoonline.net/lote/detalhe/180301", "049")</f>
      </c>
      <c r="B58" s="4" t="s">
        <f>=HYPERLINK("https://www.leilaoonline.net/lote/detalhe/180301", " 50 UNIDADES DE COFRINHOS DE PLÁSTICO INJETADO, SENDO MODELOS: PORQUINHOS, COELHINHOS,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=HYPERLINK("https://www.leilaoonline.net/lote/detalhe/180284", "050")</f>
      </c>
      <c r="B59" s="4" t="s">
        <f>=HYPERLINK("https://www.leilaoonline.net/lote/detalhe/180284", "[ VÍDEO ] 20 BRACELETES DE LUXO / PULSEIRA C/ PUNHO ABERTO EM METAL C/ TEXTURA E CRAVEJADO C/ PEDRARIAS, DIVERSOS TAMANHO E MODELOS, ( SEM USO).")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=HYPERLINK("https://www.leilaoonline.net/lote/detalhe/181367", "051")</f>
      </c>
      <c r="B60" s="4" t="s">
        <f>=HYPERLINK("https://www.leilaoonline.net/lote/detalhe/181367", "25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=HYPERLINK("https://www.leilaoonline.net/lote/detalhe/181368", "052")</f>
      </c>
      <c r="B61" s="4" t="s">
        <f>=HYPERLINK("https://www.leilaoonline.net/lote/detalhe/181368", "25 CAIXINHAS DE LÁPIS DE COR, SENDO 06 LÁPIS CADA, CONFORME FOTOS.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=HYPERLINK("https://www.leilaoonline.net/lote/detalhe/181369", "053")</f>
      </c>
      <c r="B62" s="4" t="s">
        <f>=HYPERLINK("https://www.leilaoonline.net/lote/detalhe/181369", "25 CAIXINHAS DE LÁPIS DE COR, SENDO 06 LÁPIS CADA, CONFORME FOTOS.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=HYPERLINK("https://www.leilaoonline.net/lote/detalhe/180280", "054")</f>
      </c>
      <c r="B63" s="4" t="s">
        <f>=HYPERLINK("https://www.leilaoonline.net/lote/detalhe/180280",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=HYPERLINK("https://www.leilaoonline.net/lote/detalhe/181415", "055")</f>
      </c>
      <c r="B64" s="4" t="s">
        <f>=HYPERLINK("https://www.leilaoonline.net/lote/detalhe/181415", " LOTE CONTENDO 20 UNIDADES DE  MOSQUETÃO GANCHO OLHAL ,( NO ESTADO), CONFORME FOTOS..")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=HYPERLINK("https://www.leilaoonline.net/lote/detalhe/180254", "056")</f>
      </c>
      <c r="B65" s="4" t="s">
        <f>=HYPERLINK("https://www.leilaoonline.net/lote/detalhe/180254", "COLEÇÃO CONTENDO 25 UNIDADES POUPANÇUDOS  COLECIONÁVEIS , VÁRIOS MODELOS, P/ COLECIONADORES   (VÁRIOS RAROS).")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=HYPERLINK("https://www.leilaoonline.net/lote/detalhe/180313", "057")</f>
      </c>
      <c r="B66" s="4" t="s">
        <f>=HYPERLINK("https://www.leilaoonline.net/lote/detalhe/180313", " LOTE CONTENDO 180  KITS DE BATRA FANCY BINDI INDIANO, FINE TOUCH EXCLUSIVE, VÁRIOS MODELOS, ( SEM USO). CONFORME FOTOS.")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=HYPERLINK("https://www.leilaoonline.net/lote/detalhe/181416", "058")</f>
      </c>
      <c r="B67" s="4" t="s">
        <f>=HYPERLINK("https://www.leilaoonline.net/lote/detalhe/181416", " LOTE CONTENDO 20 UNIDADES DE  MOSQUETÃO GANCHO OLHAL ,( NO ESTADO), CONFORME FOTOS..")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=HYPERLINK("https://www.leilaoonline.net/lote/detalhe/181417", "059")</f>
      </c>
      <c r="B68" s="4" t="s">
        <f>=HYPERLINK("https://www.leilaoonline.net/lote/detalhe/181417", " LOTE CONTENDO 20 UNIDADES DE  MOSQUETÃO GANCHO OLHAL ,( NO ESTADO), CONFORME FOTOS..")</f>
      </c>
      <c r="C68" s="4" t="inlineStr">
        <is>
          <t>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=HYPERLINK("https://www.leilaoonline.net/lote/detalhe/180360", "060")</f>
      </c>
      <c r="B69" s="4" t="s">
        <f>=HYPERLINK("https://www.leilaoonline.net/lote/detalhe/180360", " PALETE C/ DIVERSOS ROLOS DE MANGUEIRAS (NO ESTADO).")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=HYPERLINK("https://www.leilaoonline.net/lote/detalhe/180264", "061")</f>
      </c>
      <c r="B70" s="4" t="s">
        <f>=HYPERLINK("https://www.leilaoonline.net/lote/detalhe/180264", "[ VÍDEO ] LOTE CONTENDO 25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=HYPERLINK("https://www.leilaoonline.net/lote/detalhe/180266", "062")</f>
      </c>
      <c r="B71" s="4" t="s">
        <f>=HYPERLINK("https://www.leilaoonline.net/lote/detalhe/180266",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=HYPERLINK("https://www.leilaoonline.net/lote/detalhe/180361", "063")</f>
      </c>
      <c r="B72" s="4" t="s">
        <f>=HYPERLINK("https://www.leilaoonline.net/lote/detalhe/180361", " LOTE CONTENDO 20 GARRAFÕES TÉRMICOS , VÁRIOS TAMANHOS, MODELOS CORES E MARCAS. ( NO ESTADO).")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=HYPERLINK("https://www.leilaoonline.net/lote/detalhe/181418", "064")</f>
      </c>
      <c r="B73" s="4" t="s">
        <f>=HYPERLINK("https://www.leilaoonline.net/lote/detalhe/181418", " LOTE CONTENDO 20 UNIDADES DE  MOSQUETÃO GANCHO OLHAL ,( NO ESTADO), CONFORME FOTOS..")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=HYPERLINK("https://www.leilaoonline.net/lote/detalhe/180353", "065")</f>
      </c>
      <c r="B74" s="4" t="s">
        <f>=HYPERLINK("https://www.leilaoonline.net/lote/detalhe/180353", " LOTE CONTENDO 20 GARRAFÕES TÉRMICOS , VÁRIOS TAMANHOS, MODELOS CORES E MARCAS. ( NO ESTADO).")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=HYPERLINK("https://www.leilaoonline.net/lote/detalhe/180261", "066")</f>
      </c>
      <c r="B75" s="4" t="s">
        <f>=HYPERLINK("https://www.leilaoonline.net/lote/detalhe/180261", "[ VÍDEO ] LOTE CONTENDO 25 BOLSAS TÉRMICAS ORIGINAIS SADIA PERDIGÃO (sem uso).")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=HYPERLINK("https://www.leilaoonline.net/lote/detalhe/180270", "067")</f>
      </c>
      <c r="B76" s="4" t="s">
        <f>=HYPERLINK("https://www.leilaoonline.net/lote/detalhe/180270",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=HYPERLINK("https://www.leilaoonline.net/lote/detalhe/180252", "068")</f>
      </c>
      <c r="B77" s="4" t="s">
        <f>=HYPERLINK("https://www.leilaoonline.net/lote/detalhe/180252",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=HYPERLINK("https://www.leilaoonline.net/lote/detalhe/181419", "069")</f>
      </c>
      <c r="B78" s="4" t="s">
        <f>=HYPERLINK("https://www.leilaoonline.net/lote/detalhe/181419", "[ VÍDEO ] LOTE CONTENDO 25 BOLSAS TÉRMICAS ORIGINAIS SADIA PERDIGÃO (sem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=HYPERLINK("https://www.leilaoonline.net/lote/detalhe/180271", "070")</f>
      </c>
      <c r="B79" s="4" t="s">
        <f>=HYPERLINK("https://www.leilaoonline.net/lote/detalhe/180271",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=HYPERLINK("https://www.leilaoonline.net/lote/detalhe/180291", "071")</f>
      </c>
      <c r="B80" s="4" t="s">
        <f>=HYPERLINK("https://www.leilaoonline.net/lote/detalhe/180291",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=HYPERLINK("https://www.leilaoonline.net/lote/detalhe/180282", "072")</f>
      </c>
      <c r="B81" s="4" t="s">
        <f>=HYPERLINK("https://www.leilaoonline.net/lote/detalhe/180282", "[ VÍDEO ] LOTE ÚNICO, CONTENDO 01 PALETE C/ DIVERSAS LATAS DE TINTAS, GALÕES, BALDES, SOLVENTES, DIVERSAS CAIXAS C/ SPRAY, ADESIVOS, E OUTRAS SOBRAS, ITENS,  DIVERSOS.( NO ESTADO).")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=HYPERLINK("https://www.leilaoonline.net/lote/detalhe/181420", "073")</f>
      </c>
      <c r="B82" s="4" t="s">
        <f>=HYPERLINK("https://www.leilaoonline.net/lote/detalhe/181420", "[ VÍDEO ] LOTE CONTENDO 25 BOLSAS TÉRMICAS ORIGINAIS SADIA PERDIGÃO (sem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=HYPERLINK("https://www.leilaoonline.net/lote/detalhe/180278", "074")</f>
      </c>
      <c r="B83" s="4" t="s">
        <f>=HYPERLINK("https://www.leilaoonline.net/lote/detalhe/180278", "[ VÍDEO ] 20 BRACELETES DE LUXO / PULSEIRA C/ PUNHO ABERTO EM METAL C/ TEXTURA E CRAVEJADO C/ PEDRARIAS, DIVERSOS TAMANHO E MODELOS,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=HYPERLINK("https://www.leilaoonline.net/lote/detalhe/180272", "075")</f>
      </c>
      <c r="B84" s="4" t="s">
        <f>=HYPERLINK("https://www.leilaoonline.net/lote/detalhe/180272",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=HYPERLINK("https://www.leilaoonline.net/lote/detalhe/181421", "076")</f>
      </c>
      <c r="B85" s="4" t="s">
        <f>=HYPERLINK("https://www.leilaoonline.net/lote/detalhe/181421", "[ VÍDEO ] LOTE CONTENDO 25 BOLSAS TÉRMICAS ORIGINAIS SADIA PERDIGÃO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=HYPERLINK("https://www.leilaoonline.net/lote/detalhe/180260", "077")</f>
      </c>
      <c r="B86" s="4" t="s">
        <f>=HYPERLINK("https://www.leilaoonline.net/lote/detalhe/180260",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=HYPERLINK("https://www.leilaoonline.net/lote/detalhe/180352", "078")</f>
      </c>
      <c r="B87" s="4" t="s">
        <f>=HYPERLINK("https://www.leilaoonline.net/lote/detalhe/180352", " LOTE CONTENDO 20 UNIDADES DE  MOSQUETÃO GANCHO OLHAL ,( NO ESTADO), CONFORME FOTOS..")</f>
      </c>
      <c r="C87" s="4" t="inlineStr">
        <is>
          <t>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=HYPERLINK("https://www.leilaoonline.net/lote/detalhe/180337", "079")</f>
      </c>
      <c r="B88" s="4" t="s">
        <f>=HYPERLINK("https://www.leilaoonline.net/lote/detalhe/180337",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=HYPERLINK("https://www.leilaoonline.net/lote/detalhe/180314", "080")</f>
      </c>
      <c r="B89" s="4" t="s">
        <f>=HYPERLINK("https://www.leilaoonline.net/lote/detalhe/180314", " LOTE CONTENDO 180  KITS DE BATRA FANCY BINDI INDIANO, FINE TOUCH EXCLUSIVE, VÁRIOS MODELOS, ( SEM USO).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=HYPERLINK("https://www.leilaoonline.net/lote/detalhe/181422", "081")</f>
      </c>
      <c r="B90" s="4" t="s">
        <f>=HYPERLINK("https://www.leilaoonline.net/lote/detalhe/181422", "[ VÍDEO ] LOTE CONTENDO 25 BOLSAS TÉRMICAS ORIGINAIS SADIA PERDIGÃO (sem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=HYPERLINK("https://www.leilaoonline.net/lote/detalhe/181427", "082")</f>
      </c>
      <c r="B91" s="4" t="s">
        <f>=HYPERLINK("https://www.leilaoonline.net/lote/detalhe/181427", "LOTE CONTENDO 100 CÉDULAS DE DINHEIRO ANTIGO ORIGINAL, DE VÁRIOS VALORES E ÉPOCAS,  EM EXCELENTE ESTADO DE CONSERVAÇÃO,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=HYPERLINK("https://www.leilaoonline.net/lote/detalhe/180269", "083")</f>
      </c>
      <c r="B92" s="4" t="s">
        <f>=HYPERLINK("https://www.leilaoonline.net/lote/detalhe/180269", " LOTE C/ 12 UNIDADES DE PORTA RETRATOS DE TIMES FUTEBOL PAULISTA ( SÃO PAULO, PALMEIRAS E SANTOS) EM ALUMÍNIO, PRODUTO OFICIAL LICENCIADO C/ SELO HOLOGRÁFICO DE ORIGINALIDADE, ( SEM USO, NA CAIXA).")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=HYPERLINK("https://www.leilaoonline.net/lote/detalhe/181426", "084")</f>
      </c>
      <c r="B93" s="4" t="s">
        <f>=HYPERLINK("https://www.leilaoonline.net/lote/detalhe/181426", "LOTE CONTENDO 100 CÉDULAS DE DINHEIRO ANTIGO ORIGINAL, DE VÁRIOS VALORES E ÉPOCAS,  EM EXCELENTE ESTADO DE CONSERVAÇÃO, RARIDADE PARA COLECIONADORES.")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=HYPERLINK("https://www.leilaoonline.net/lote/detalhe/180354", "085")</f>
      </c>
      <c r="B94" s="4" t="s">
        <f>=HYPERLINK("https://www.leilaoonline.net/lote/detalhe/180354", " PALETE C/ DIVERSOS ROLOS DE MANGUEIRAS (NO ESTADO)")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=HYPERLINK("https://www.leilaoonline.net/lote/detalhe/181425", "086")</f>
      </c>
      <c r="B95" s="4" t="s">
        <f>=HYPERLINK("https://www.leilaoonline.net/lote/detalhe/181425",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=HYPERLINK("https://www.leilaoonline.net/lote/detalhe/180315", "087")</f>
      </c>
      <c r="B96" s="4" t="s">
        <f>=HYPERLINK("https://www.leilaoonline.net/lote/detalhe/180315", " 02 PRATELEIRAS TIPO COLMÉIA, MEDINDO 2,10 X 0,64,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=HYPERLINK("https://www.leilaoonline.net/lote/detalhe/180316", "088")</f>
      </c>
      <c r="B97" s="4" t="s">
        <f>=HYPERLINK("https://www.leilaoonline.net/lote/detalhe/180316", " LOTE CONTENDO 180  KITS DE BATRA FANCY BINDI INDIANO, FINE TOUCH EXCLUSIVE, VÁRIOS MODELOS, ( SEM USO). CONFORME FOTOS.")</f>
      </c>
      <c r="C97" s="4" t="inlineStr">
        <is>
          <t>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=HYPERLINK("https://www.leilaoonline.net/lote/detalhe/181424", "089")</f>
      </c>
      <c r="B98" s="4" t="s">
        <f>=HYPERLINK("https://www.leilaoonline.net/lote/detalhe/181424", "LOTE CONTENDO 100 CÉDULAS DE DINHEIRO ANTIGO ORIGINAL, DE VÁRIOS VALORES E ÉPOCAS,  EM EXCELENTE ESTADO DE CONSERVAÇÃO, RARIDADE PARA COLECIONADORES.")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=HYPERLINK("https://www.leilaoonline.net/lote/detalhe/180317", "090")</f>
      </c>
      <c r="B99" s="4" t="s">
        <f>=HYPERLINK("https://www.leilaoonline.net/lote/detalhe/180317",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=HYPERLINK("https://www.leilaoonline.net/lote/detalhe/180318", "091")</f>
      </c>
      <c r="B100" s="4" t="s">
        <f>=HYPERLINK("https://www.leilaoonline.net/lote/detalhe/180318", " LOTE CONTENDO 300  BOLSAS TÉRMICA ORIGINAL SADIA PERDIGÃO, COM COSTURA REFORÇADA CAPACIDADE DE 15 QUILOS  ( sem uso). CONFORME FOTOS")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=HYPERLINK("https://www.leilaoonline.net/lote/detalhe/180333", "095")</f>
      </c>
      <c r="B101" s="4" t="s">
        <f>=HYPERLINK("https://www.leilaoonline.net/lote/detalhe/180333", " LOTE C/ 50 UNIDADES DE GARRAFAS DE ÁGUA C/ TAMPA , PARA GELADEIRA CAPACIDADE 2 LITROS, DIVERSAS CORES, ( SEM USO) CONFORME FOTOS.")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=HYPERLINK("https://www.leilaoonline.net/lote/detalhe/180355", "097")</f>
      </c>
      <c r="B102" s="4" t="s">
        <f>=HYPERLINK("https://www.leilaoonline.net/lote/detalhe/180355", " LOTE CONTENDO 20 UNIDADES DE  MOSQUETÃO GANCHO OLHAL ,( NO ESTADO),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=HYPERLINK("https://www.leilaoonline.net/lote/detalhe/180290", "098")</f>
      </c>
      <c r="B103" s="4" t="s">
        <f>=HYPERLINK("https://www.leilaoonline.net/lote/detalhe/180290", "LOTE CONTENDO 05 JOGOS DE TAPETES COMPLETOS PARA VEÍCULOS DIVERSAS MARCAS; HONDA, GM, VW, CITROEN, GM, FORD e OUTROS.  LACRADOS NO PLÁSTICO.( SEM USO).")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=HYPERLINK("https://www.leilaoonline.net/lote/detalhe/180356", "099")</f>
      </c>
      <c r="B104" s="4" t="s">
        <f>=HYPERLINK("https://www.leilaoonline.net/lote/detalhe/180356", " LOTE CONTENDO 20 UNIDADES DE  MOSQUETÃO GANCHO OLHAL ,( NO ESTADO), CONFORME FOTOS.")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=HYPERLINK("https://www.leilaoonline.net/lote/detalhe/180294", "100")</f>
      </c>
      <c r="B105" s="4" t="s">
        <f>=HYPERLINK("https://www.leilaoonline.net/lote/detalhe/180294", " 50 UNIDADES DE COFRINHOS DE PLÁSTICO INJETADO, SENDO MODELOS: PORQUINHOS, COELHINHOS, BOLINHAS DE FUTEBOL, ( 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=HYPERLINK("https://www.leilaoonline.net/lote/detalhe/180279", "101")</f>
      </c>
      <c r="B106" s="4" t="s">
        <f>=HYPERLINK("https://www.leilaoonline.net/lote/detalhe/180279", "[ VÍDEO ] 20 BRACELETES DE LUXO / PULSEIRA C/ PUNHO ABERTO EM METAL C/ TEXTURA E CRAVEJADO C/ PEDRARIAS, DIVERSOS TAMANHO E MODELOS, 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=HYPERLINK("https://www.leilaoonline.net/lote/detalhe/180319", "102")</f>
      </c>
      <c r="B107" s="4" t="s">
        <f>=HYPERLINK("https://www.leilaoonline.net/lote/detalhe/180319", " LOTE CONTENDO 180  KITS DE BATRA FANCY BINDI INDIANO, FINE TOUCH EXCLUSIVE, VÁRIOS MODELOS, ( SEM USO).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=HYPERLINK("https://www.leilaoonline.net/lote/detalhe/180268", "107")</f>
      </c>
      <c r="B108" s="4" t="s">
        <f>=HYPERLINK("https://www.leilaoonline.net/lote/detalhe/180268", " LOTE C/ 12 UNIDADES DE PORTA RETRATOS DE TIMES FUTEBOL PAULISTA ( SÃO PAULO, PALMEIRAS E SANTOS) EM ALUMÍNIO, PRODUTO OFICIAL LICENCIADO C/ SELO HOLOGRÁFICO DE ORIGINALIDADE, ( SEM USO, NA CAIXA).")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=HYPERLINK("https://www.leilaoonline.net/lote/detalhe/180296", "108")</f>
      </c>
      <c r="B109" s="4" t="s">
        <f>=HYPERLINK("https://www.leilaoonline.net/lote/detalhe/180296",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=HYPERLINK("https://www.leilaoonline.net/lote/detalhe/180300", "110")</f>
      </c>
      <c r="B110" s="4" t="s">
        <f>=HYPERLINK("https://www.leilaoonline.net/lote/detalhe/180300", " 50 UNIDADES DE COFRINHOS DE PLÁSTICO INJETADO, SENDO MODELOS: PORQUINHOS, COELHINHOS, BOLINHAS DE FUTEBOL, 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=HYPERLINK("https://www.leilaoonline.net/lote/detalhe/180320", "111")</f>
      </c>
      <c r="B111" s="4" t="s">
        <f>=HYPERLINK("https://www.leilaoonline.net/lote/detalhe/180320", " LOTE C/ 100 UNIDADES DE PORTA RETRATOS DE TIMES FUTEBOL PAULISTA ( SÃO PAULO, PALMEIRAS E SANTOS) EM ALUMÍNIO, PRODUTO OFICIAL LICENCIADO C/ SELO HOLOGRÁFICO DE ORIGINALIDADE, ( SEM USO, NA CAIXA).")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=HYPERLINK("https://www.leilaoonline.net/lote/detalhe/180359", "112")</f>
      </c>
      <c r="B112" s="4" t="s">
        <f>=HYPERLINK("https://www.leilaoonline.net/lote/detalhe/180359", " LOTE CONTENDO 20 UNIDADES DE  MOSQUETÃO GANCHO OLHAL ,( NO ESTADO), CONFORME FOTOS.")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=HYPERLINK("https://www.leilaoonline.net/lote/detalhe/180307", "113")</f>
      </c>
      <c r="B113" s="4" t="s">
        <f>=HYPERLINK("https://www.leilaoonline.net/lote/detalhe/180307", " 50 UNIDADES DE COFRINHOS DE PLÁSTICO INJETADO, SENDO MODELOS: PORQUINHOS, COELHINHOS, BOLINHAS DE FUTEBOL, ( SEM USO).")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=HYPERLINK("https://www.leilaoonline.net/lote/detalhe/180303", "115")</f>
      </c>
      <c r="B114" s="4" t="s">
        <f>=HYPERLINK("https://www.leilaoonline.net/lote/detalhe/180303", " 50 UNIDADES DE COFRINHOS DE PLÁSTICO INJETADO, SENDO MODELOS: PORQUINHOS, COELHINHOS, BOLINHAS DE FUTEBOL, ( SEM USO).")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=HYPERLINK("https://www.leilaoonline.net/lote/detalhe/180305", "117")</f>
      </c>
      <c r="B115" s="4" t="s">
        <f>=HYPERLINK("https://www.leilaoonline.net/lote/detalhe/180305", " 50 UNIDADES DE COFRINHOS DE PLÁSTICO INJETADO, SENDO MODELOS: PORQUINHOS, COELHINHOS, BOLINHAS DE FUTEBOL, 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=HYPERLINK("https://www.leilaoonline.net/lote/detalhe/180310", "118")</f>
      </c>
      <c r="B116" s="4" t="s">
        <f>=HYPERLINK("https://www.leilaoonline.net/lote/detalhe/180310", " LOTE CONTENDO 50 UNIDADES DE  ITENS DE BIJOUTERIAS,  PEDRARIAS DE LUXO, BRACELETES, TIC-TAC ( PRESILHAS), PULSEIRAS, APLIQUES DE CABELO, TIARAS , ACESSÓRIOS , DIVERSOS MODELOS CONFORME FOTOS.")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=HYPERLINK("https://www.leilaoonline.net/lote/detalhe/180304", "119")</f>
      </c>
      <c r="B117" s="4" t="s">
        <f>=HYPERLINK("https://www.leilaoonline.net/lote/detalhe/180304",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=HYPERLINK("https://www.leilaoonline.net/lote/detalhe/180277", "120")</f>
      </c>
      <c r="B118" s="4" t="s">
        <f>=HYPERLINK("https://www.leilaoonline.net/lote/detalhe/180277",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=HYPERLINK("https://www.leilaoonline.net/lote/detalhe/180308", "121")</f>
      </c>
      <c r="B119" s="4" t="s">
        <f>=HYPERLINK("https://www.leilaoonline.net/lote/detalhe/180308", " LOTE CONTENDO 50 UNIDADES DE  ITENS DE BIJOUTERIAS,  PEDRARIAS DE LUXO, BRACELETES, TIC-TAC ( PRESILHAS), PULSEIRAS, APLIQUES DE CABELO, TIARAS , ACESSÓRIOS , DIVERSOS MODELOS CONFORME FOTOS.")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=HYPERLINK("https://www.leilaoonline.net/lote/detalhe/180273", "122")</f>
      </c>
      <c r="B120" s="4" t="s">
        <f>=HYPERLINK("https://www.leilaoonline.net/lote/detalhe/180273", "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=HYPERLINK("https://www.leilaoonline.net/lote/detalhe/180309", "123")</f>
      </c>
      <c r="B121" s="4" t="s">
        <f>=HYPERLINK("https://www.leilaoonline.net/lote/detalhe/180309", " LOTE CONTENDO 50 UNIDADES DE  ITENS DE BIJOUTERIAS,  PEDRARIAS DE LUXO, BRACELETES, TIC-TAC ( PRESILHAS), PULSEIRAS, APLIQUES DE CABELO, TIARAS , ACESSÓRIOS , DIVERSOS MODELOS CONFORME FOTOS.")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=HYPERLINK("https://www.leilaoonline.net/lote/detalhe/180364", "125")</f>
      </c>
      <c r="B122" s="4" t="s">
        <f>=HYPERLINK("https://www.leilaoonline.net/lote/detalhe/180364", " LOTE C/ 01 TAMBOR GRANDE CONTENDO PARAFUSOS, PORCAS, ARRUELAS,  PRISIONEIROS, DIVERSOS TAMANHOS , MEDIDAS E MODELOS  APROX. 300 QUILOS, ( NO ESTADO), CONFORME FOTOS.")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=HYPERLINK("https://www.leilaoonline.net/lote/detalhe/180321", "127")</f>
      </c>
      <c r="B123" s="4" t="s">
        <f>=HYPERLINK("https://www.leilaoonline.net/lote/detalhe/180321", " LOTE CONTENDO 180  KITS DE BATRA FANCY BINDI INDIANO, FINE TOUCH EXCLUSIVE, VÁRIOS MODELOS, ( SEM USO). CONFORME FOTOS.")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=HYPERLINK("https://www.leilaoonline.net/lote/detalhe/180292", "128")</f>
      </c>
      <c r="B124" s="4" t="s">
        <f>=HYPERLINK("https://www.leilaoonline.net/lote/detalhe/180292", "LOTE CONTENDO 05 JOGOS DE TAPETES COMPLETOS PARA VEÍCULOS DIVERSAS MARCAS; HONDA, GM, VW, CITROEN, GM, FORD e OUTROS.  LACRADOS NO PLÁSTICO.( SEM USO).")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=HYPERLINK("https://www.leilaoonline.net/lote/detalhe/180295", "129")</f>
      </c>
      <c r="B125" s="4" t="s">
        <f>=HYPERLINK("https://www.leilaoonline.net/lote/detalhe/180295", " 50 UNIDADES DE COFRINHOS DE PLÁSTICO INJETADO, SENDO MODELOS: PORQUINHOS, COELHINHOS, BOLINHAS DE FUTEBOL,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=HYPERLINK("https://www.leilaoonline.net/lote/detalhe/180322", "131")</f>
      </c>
      <c r="B126" s="4" t="s">
        <f>=HYPERLINK("https://www.leilaoonline.net/lote/detalhe/180322", "500 UNIDADES DE COFRINHOS DE PLÁSTICO INJETADO, SENDO MODELOS:  PORQUINHOS, COELHINHOS, CARRINHO FUSCA E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=HYPERLINK("https://www.leilaoonline.net/lote/detalhe/180323", "132")</f>
      </c>
      <c r="B127" s="4" t="s">
        <f>=HYPERLINK("https://www.leilaoonline.net/lote/detalhe/180323", " LOTE CONTENDO 180  KITS DE BATRA FANCY BINDI INDIANO, FINE TOUCH EXCLUSIVE, VÁRIOS MODELOS, ( SEM USO). CONFORME FOTOS.")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=HYPERLINK("https://www.leilaoonline.net/lote/detalhe/180324", "134")</f>
      </c>
      <c r="B128" s="4" t="s">
        <f>=HYPERLINK("https://www.leilaoonline.net/lote/detalhe/180324", "500 UNIDADES DE COFRINHOS DE PLÁSTICO INJETADO, SENDO MODELOS:  PORQUINHOS, COELHINHOS, CARRINHO FUSCA E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=HYPERLINK("https://www.leilaoonline.net/lote/detalhe/180311", "135")</f>
      </c>
      <c r="B129" s="4" t="s">
        <f>=HYPERLINK("https://www.leilaoonline.net/lote/detalhe/180311", "LOTE CONTENDO 100 CÉDULAS DE DINHEIRO ANTIGO ORIGINAL, DE VÁRIOS VALORES E ÉPOCAS,  EM EXCELENTE ESTADO DE CONSERVAÇÃO, RARIDADE PARA COLECIONADORES.")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=HYPERLINK("https://www.leilaoonline.net/lote/detalhe/180325", "136")</f>
      </c>
      <c r="B130" s="4" t="s">
        <f>=HYPERLINK("https://www.leilaoonline.net/lote/detalhe/180325", " LOTE CONTENDO 25 GARRAFAS DE CACHAÇA DE ALAMBIQUE ARTESANAL.")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=HYPERLINK("https://www.leilaoonline.net/lote/detalhe/180326", "137")</f>
      </c>
      <c r="B131" s="4" t="s">
        <f>=HYPERLINK("https://www.leilaoonline.net/lote/detalhe/180326", " LOTE CONTENDO 180  KITS DE BATRA FANCY BINDI INDIANO, FINE TOUCH EXCLUSIVE, VÁRIOS MODELOS, ( SEM USO). CONFORME FOTOS.")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=HYPERLINK("https://www.leilaoonline.net/lote/detalhe/180329", "138")</f>
      </c>
      <c r="B132" s="4" t="s">
        <f>=HYPERLINK("https://www.leilaoonline.net/lote/detalhe/180329", " LOTE C/ 100 UNIDADES DE PORTA RETRATOS DE TIMES FUTEBOL PAULISTA ( SÃO PAULO, PALMEIRAS E SANTOS) EM ALUMÍNIO, PRODUTO OFICIAL LICENCIADO C/ SELO HOLOGRÁFICO DE ORIGINALIDADE, ( SEM USO, NA CAIXA).")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=HYPERLINK("https://www.leilaoonline.net/lote/detalhe/180328", "139")</f>
      </c>
      <c r="B133" s="4" t="s">
        <f>=HYPERLINK("https://www.leilaoonline.net/lote/detalhe/180328", " LOTE CONTENDO 25 GARRAFAS DE CACHAÇA DE ALAMBIQUE ARTESANAL.")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=HYPERLINK("https://www.leilaoonline.net/lote/detalhe/180330", "140")</f>
      </c>
      <c r="B134" s="4" t="s">
        <f>=HYPERLINK("https://www.leilaoonline.net/lote/detalhe/180330", " LOTE C/ 50 UNIDADES DE GARRAFAS DE ÁGUA C/ TAMPA , PARA GELADEIRA CAPACIDADE 2 LITROS, DIVERSAS CORES, ( SEM USO) CONFORME FOTOS.")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=HYPERLINK("https://www.leilaoonline.net/lote/detalhe/180312", "141")</f>
      </c>
      <c r="B135" s="4" t="s">
        <f>=HYPERLINK("https://www.leilaoonline.net/lote/detalhe/180312", " LOTE CONTENDO 50 LATAS DE 1 LITRO  CADA, DE  REMOVEDOR 502 E LÍQUIDO PENETRANTE 302, MARCA METAL CHEK.")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=HYPERLINK("https://www.leilaoonline.net/lote/detalhe/180327", "142")</f>
      </c>
      <c r="B136" s="4" t="s">
        <f>=HYPERLINK("https://www.leilaoonline.net/lote/detalhe/180327", " LOTE CONTENDO 180  KITS DE BATRA FANCY BINDI INDIANO, FINE TOUCH EXCLUSIVE, VÁRIOS MODELOS, ( SEM USO). CONFORME FOTOS.")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=HYPERLINK("https://www.leilaoonline.net/lote/detalhe/180331", "143")</f>
      </c>
      <c r="B137" s="4" t="s">
        <f>=HYPERLINK("https://www.leilaoonline.net/lote/detalhe/180331", " LOTE C/ 100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=HYPERLINK("https://www.leilaoonline.net/lote/detalhe/180332", "144")</f>
      </c>
      <c r="B138" s="4" t="s">
        <f>=HYPERLINK("https://www.leilaoonline.net/lote/detalhe/180332", " LOTE CONTENDO 25 GARRAFAS DE CACHAÇA DE ALAMBIQUE ARTESANAL.")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=HYPERLINK("https://www.leilaoonline.net/lote/detalhe/180335", "145")</f>
      </c>
      <c r="B139" s="4" t="s">
        <f>=HYPERLINK("https://www.leilaoonline.net/lote/detalhe/180335", " LOTE CONTENDO 180  KITS DE BATRA FANCY BINDI INDIANO, FINE TOUCH EXCLUSIVE, VÁRIOS MODELOS, ( SEM USO). CONFORME FOTOS.")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=HYPERLINK("https://www.leilaoonline.net/lote/detalhe/180249", "147")</f>
      </c>
      <c r="B140" s="4" t="s">
        <f>=HYPERLINK("https://www.leilaoonline.net/lote/detalhe/180249", "[ VÍDEO ] Lote de itens Antigos. Sendo: 01 - Relógio De Ponto, 02-Relógios quadrados grandes, 01 - Campainha de elétrica de Sino.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=HYPERLINK("https://www.leilaoonline.net/lote/detalhe/180248", "148")</f>
      </c>
      <c r="B141" s="4" t="s">
        <f>=HYPERLINK("https://www.leilaoonline.net/lote/detalhe/180248", " Lote Contendo 10 equipamentos de impressão e telefonia")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=HYPERLINK("https://www.leilaoonline.net/lote/detalhe/180250", "149")</f>
      </c>
      <c r="B142" s="4" t="s">
        <f>=HYPERLINK("https://www.leilaoonline.net/lote/detalhe/180250", " Lote contendo diversos itens, sendo: 04 telefones sem fio, 02 mini  gravador , 02 Vou, 01 nobrek, 04 vídeo cassete e diversos cabos e outros.")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=HYPERLINK("https://www.leilaoonline.net/lote/detalhe/180334", "151")</f>
      </c>
      <c r="B143" s="4" t="s">
        <f>=HYPERLINK("https://www.leilaoonline.net/lote/detalhe/180334", " LOTE CONTENDO 180  KITS DE BATRA FANCY BINDI INDIANO, FINE TOUCH EXCLUSIVE, VÁRIOS MODELOS, ( SEM USO). CONFORME FOTOS.")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=HYPERLINK("https://www.leilaoonline.net/lote/detalhe/180341", "152")</f>
      </c>
      <c r="B144" s="4" t="s">
        <f>=HYPERLINK("https://www.leilaoonline.net/lote/detalhe/180341", " LOTE C/ 50 UNIDADES DE GARRAFAS DE ÁGUA C/ TAMPA , PARA GELADEIRA CAPACIDADE 2 LITROS, DIVERSAS CORES, ( SEM USO) CONFORME FOTOS.")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=HYPERLINK("https://www.leilaoonline.net/lote/detalhe/180338", "153")</f>
      </c>
      <c r="B145" s="4" t="s">
        <f>=HYPERLINK("https://www.leilaoonline.net/lote/detalhe/180338", " LOTE C/ 50 UNIDADES DE GARRAFAS DE ÁGUA C/ TAMPA , PARA GELADEIRA CAPACIDADE 2 LITROS, DIVERSAS CORES, ( SEM USO)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=HYPERLINK("https://www.leilaoonline.net/lote/detalhe/180340", "154")</f>
      </c>
      <c r="B146" s="4" t="s">
        <f>=HYPERLINK("https://www.leilaoonline.net/lote/detalhe/180340", " Prateleiras e Nichos , no estado, conforte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=HYPERLINK("https://www.leilaoonline.net/lote/detalhe/180339", "155")</f>
      </c>
      <c r="B147" s="4" t="s">
        <f>=HYPERLINK("https://www.leilaoonline.net/lote/detalhe/180339", " LOTE C/ 50 UNIDADES DE GARRAFAS DE ÁGUA C/ TAMPA , PARA GELADEIRA CAPACIDADE 2 LITROS, DIVERSAS CORES, ( SEM USO) CONFORME FOTOS.")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=HYPERLINK("https://www.leilaoonline.net/lote/detalhe/180342", "157")</f>
      </c>
      <c r="B148" s="4" t="s">
        <f>=HYPERLINK("https://www.leilaoonline.net/lote/detalhe/180342", " LOTE C/ 50 UNIDADES DE GARRAFAS DE ÁGUA C/ TAMPA , PARA GELADEIRA CAPACIDADE 2 LITROS, DIVERSAS CORES, ( SEM USO) CONFORME FOTOS.")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=HYPERLINK("https://www.leilaoonline.net/lote/detalhe/180343", "158")</f>
      </c>
      <c r="B149" s="4" t="s">
        <f>=HYPERLINK("https://www.leilaoonline.net/lote/detalhe/180343", " COLEÇÃO CONTENDO 31 CINZEIROS ANTIGOS, DIVERSOS MODELOS, EM PORCELANA FINA E VIDRO, PARA COLECINADORES. C-01")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=HYPERLINK("https://www.leilaoonline.net/lote/detalhe/180344", "159")</f>
      </c>
      <c r="B150" s="4" t="s">
        <f>=HYPERLINK("https://www.leilaoonline.net/lote/detalhe/180344", " LOTE C/ 50 UNIDADES DE GARRAFAS DE ÁGUA C/ TAMPA , PARA GELADEIRA CAPACIDADE 2 LITROS, DIVERSAS CORES, ( SEM USO) CONFORME FOTOS.")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=HYPERLINK("https://www.leilaoonline.net/lote/detalhe/180346", "160")</f>
      </c>
      <c r="B151" s="4" t="s">
        <f>=HYPERLINK("https://www.leilaoonline.net/lote/detalhe/180346", " COLEÇÃO CONTENDO 31 CINZEIROS ANTIGOS, DIVERSOS MODELOS, EM PORCELANA FINA E VIDRO, CERAMICA  E OUTROS ,PARA COLECINADORES. C-02")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=HYPERLINK("https://www.leilaoonline.net/lote/detalhe/180345", "161")</f>
      </c>
      <c r="B152" s="4" t="s">
        <f>=HYPERLINK("https://www.leilaoonline.net/lote/detalhe/180345", " LOTE C/ 50 UNIDADES DE GARRAFAS DE ÁGUA C/ TAMPA , PARA GELADEIRA CAPACIDADE 2 LITROS, DIVERSAS CORES, ( SEM USO) CONFORME FOTOS.")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=HYPERLINK("https://www.leilaoonline.net/lote/detalhe/180347", "162")</f>
      </c>
      <c r="B153" s="4" t="s">
        <f>=HYPERLINK("https://www.leilaoonline.net/lote/detalhe/180347", "500 UNIDADES DE COFRINHOS DE PLÁSTICO INJETADO, SENDO MODELOS:  PORQUINHOS, COELHINHOS, CARRINHO FUSCA E BOLINHAS DE FUTEBOL, ( SEM USO).")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=HYPERLINK("https://www.leilaoonline.net/lote/detalhe/180285", "169")</f>
      </c>
      <c r="B154" s="4" t="s">
        <f>=HYPERLINK("https://www.leilaoonline.net/lote/detalhe/180285", "[ VÍDEO ] 20 BRACELETES DE LUXO / PULSEIRA C/ PUNHO ABERTO EM METAL C/ TEXTURA E CRAVEJADO C/ PEDRARIAS, DIVERSOS TAMANHO E MODELOS, (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=HYPERLINK("https://www.leilaoonline.net/lote/detalhe/180289", "171")</f>
      </c>
      <c r="B155" s="4" t="s">
        <f>=HYPERLINK("https://www.leilaoonline.net/lote/detalhe/180289", " Caloi Cross aro 20, Antiga da década de 1980, Original para Colecionadores")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=HYPERLINK("https://www.leilaoonline.net/lote/detalhe/180281", "172")</f>
      </c>
      <c r="B156" s="4" t="s">
        <f>=HYPERLINK("https://www.leilaoonline.net/lote/detalhe/180281", "[ VÍDEO ] 20 BRACELETES DE LUXO / PULSEIRA C/ PUNHO ABERTO EM METAL C/ TEXTURA E CRAVEJADO C/ PEDRARIAS, DIVERSOS TAMANHO E MODELOS, ( SEM USO).")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=HYPERLINK("https://www.leilaoonline.net/lote/detalhe/180259", "173")</f>
      </c>
      <c r="B157" s="4" t="s">
        <f>=HYPERLINK("https://www.leilaoonline.net/lote/detalhe/180259", " LOTE CONTENDO 50  KITS DE  BRINQUEDOS COLECIONAVEIS  ORIGINAL MARCA GULLIVER ,  DIVERSOS MODELOS ( SEM USO ). ESTOQUE ANTIGO, ALGUNS SÃO BEM RAROS, PARA COLECIONADORES.")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=HYPERLINK("https://www.leilaoonline.net/lote/detalhe/180283", "174")</f>
      </c>
      <c r="B158" s="4" t="s">
        <f>=HYPERLINK("https://www.leilaoonline.net/lote/detalhe/180283",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=HYPERLINK("https://www.leilaoonline.net/lote/detalhe/180288", "176")</f>
      </c>
      <c r="B159" s="4" t="s">
        <f>=HYPERLINK("https://www.leilaoonline.net/lote/detalhe/180288", "LOTE CONTENDO 100 CÉDULAS DE DINHEIRO ANTIGO ORIGINAL, DE VÁRIOS VALORES E ÉPOCAS,  EM EXCELENTE ESTADO DE CONSERVAÇÃO, RARIDADE PARA COLECIONADORES.")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=HYPERLINK("https://www.leilaoonline.net/lote/detalhe/180368", "177")</f>
      </c>
      <c r="B160" s="4" t="s">
        <f>=HYPERLINK("https://www.leilaoonline.net/lote/detalhe/180368", " LOTE CONTENDO 04 CAIXAS DE MADEIRA E 01 DE PAPELÃO C/ DIVERSOS SENDO; SPRAY, LUBRIFICANTES, SOLVENTES, TUBOS DE  SILICONES E OUTROS PRODUTOS  CONFORME FOTOS.")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=HYPERLINK("https://www.leilaoonline.net/lote/detalhe/180371", "178")</f>
      </c>
      <c r="B161" s="4" t="s">
        <f>=HYPERLINK("https://www.leilaoonline.net/lote/detalhe/180371", " LOTE CONTENDO APROX. 1.000 CÉDULAS ANTIGAS, ORIGINAIS,  SELECIONADAS E ÓTIMO ESTADO DE CONSERVAÇÃO, TODAS NACIONAIS DE DIVERSAS ÉPOCAS. ( CORRETAMENTE ARMAZENADAS PARA GARANTIA DE SUA QUALIDADE).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=HYPERLINK("https://www.leilaoonline.net/lote/detalhe/180370", "179")</f>
      </c>
      <c r="B162" s="4" t="s">
        <f>=HYPERLINK("https://www.leilaoonline.net/lote/detalhe/180370", " LOTE CONTENDO APROX. 1.000 CÉDULAS ANTIGAS, ORIGINAIS,  SELECIONADAS E ÓTIMO ESTADO DE CONSERVAÇÃO, TODAS NACIONAIS DE DIVERSAS ÉPOCAS. ( CORRETAMENTE ARMAZENADAS PARA GARANTIA DE SUA QUALIDADE).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=HYPERLINK("https://www.leilaoonline.net/lote/detalhe/180373", "180")</f>
      </c>
      <c r="B163" s="4" t="s">
        <f>=HYPERLINK("https://www.leilaoonline.net/lote/detalhe/180373", " LOTE CONTENDO APROX. 1.000 CÉDULAS ANTIGAS, ORIGINAIS,  SELECIONADAS E ÓTIMO ESTADO DE CONSERVAÇÃO, TODAS NACIONAIS DE DIVERSAS ÉPOCAS. ( CORRETAMENTE ARMAZENADAS PARA GARANTIA DE SUA QUALIDADE). CONFORME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=HYPERLINK("https://www.leilaoonline.net/lote/detalhe/180372", "181")</f>
      </c>
      <c r="B164" s="4" t="s">
        <f>=HYPERLINK("https://www.leilaoonline.net/lote/detalhe/180372", " LOTE CONTENDO APROX. 1.000 CÉDULAS ANTIGAS, ORIGINAIS,  SELECIONADAS E ÓTIMO ESTADO DE CONSERVAÇÃO, TODAS NACIONAIS DE DIVERSAS ÉPOCAS. ( CORRETAMENTE ARMAZENADAS PARA GARANTIA DE SUA QUALIDADE).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=HYPERLINK("https://www.leilaoonline.net/lote/detalhe/180374", "182")</f>
      </c>
      <c r="B165" s="4" t="s">
        <f>=HYPERLINK("https://www.leilaoonline.net/lote/detalhe/180374", " LOTE CONTENDO APROX. 1.000 CÉDULAS ANTIGAS, ORIGINAIS,  SELECIONADAS E ÓTIMO ESTADO DE CONSERVAÇÃO, TODAS NACIONAIS DE DIVERSAS ÉPOCAS. ( CORRETAMENTE ARMAZENADAS PARA GARANTIA DE SUA QUALIDADE). CONFORME FOTOS.")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=HYPERLINK("https://www.leilaoonline.net/lote/detalhe/181638", "183")</f>
      </c>
      <c r="B166" s="4" t="s">
        <f>=HYPERLINK("https://www.leilaoonline.net/lote/detalhe/181638", "Lote contendo 50 unidades de Trenas de Diversas marcas e modelos, conforme fotos.")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=HYPERLINK("https://www.leilaoonline.net/lote/detalhe/181639", "184")</f>
      </c>
      <c r="B167" s="4" t="s">
        <f>=HYPERLINK("https://www.leilaoonline.net/lote/detalhe/181639", "Lote contendo 50 unidades de Trenas de Diversas marcas e modelos, conforme fotos.")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=HYPERLINK("https://www.leilaoonline.net/lote/detalhe/181435", "201")</f>
      </c>
      <c r="B168" s="4" t="s">
        <f>=HYPERLINK("https://www.leilaoonline.net/lote/detalhe/181435", " Móvel Antigo Chapeleiro madeira nobre c/espelho e gavetas, medindo:  2,00 X 0,95, para Colecionadores, ( no estado)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=HYPERLINK("https://www.leilaoonline.net/lote/detalhe/181433", "202")</f>
      </c>
      <c r="B169" s="4" t="s">
        <f>=HYPERLINK("https://www.leilaoonline.net/lote/detalhe/181433", " Poltrona Antiga de madeira nobre e de época, medindo aprox. 0,75 altura por 0,60 ,( no estado)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=HYPERLINK("https://www.leilaoonline.net/lote/detalhe/181434", "203")</f>
      </c>
      <c r="B170" s="4" t="s">
        <f>=HYPERLINK("https://www.leilaoonline.net/lote/detalhe/181434", " RÁDIO/RADIOLA VERTICAL, FHILIPS ANTIGO MEDINDO: 0,67x0,39x 0,15 RELÍQUIA PARA COLECINADORES, ( NO ESTADO)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=HYPERLINK("https://www.leilaoonline.net/lote/detalhe/181430", "204")</f>
      </c>
      <c r="B171" s="4" t="s">
        <f>=HYPERLINK("https://www.leilaoonline.net/lote/detalhe/181430", " Móvel Antigo/guarda alimentos em madeira nobre c/espelho e gavetas, medindo: 1,70 X 1,60 para Colecionadores, ( no estado) conforme fotos.")</f>
      </c>
      <c r="C171" s="4" t="inlineStr">
        <is>
          <t>Lote retirado</t>
        </is>
      </c>
      <c r="D171" s="4" t="inlineStr">
        <is>
          <t>1</t>
        </is>
      </c>
      <c r="E171" s="5" t="inlineStr">
        <is>
          <t>490,00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=HYPERLINK("https://www.leilaoonline.net/lote/detalhe/181432", "205")</f>
      </c>
      <c r="B172" s="4" t="s">
        <f>=HYPERLINK("https://www.leilaoonline.net/lote/detalhe/181432", " Móvel Rústico Antigo/guarda alimentos madeira nobre c/ divisórias e gaveta medindo: 1,60 X 1,00para Colecionadores, ( no estado)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=HYPERLINK("https://www.leilaoonline.net/lote/detalhe/181431", "206")</f>
      </c>
      <c r="B173" s="4" t="s">
        <f>=HYPERLINK("https://www.leilaoonline.net/lote/detalhe/181431", " Escrivaninha Antiga de Madeira nobre medindo 1,30 x 0,55 X 0,80 c/ Cadeira.para Colecionadores, ( no estado)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=HYPERLINK("https://www.leilaoonline.net/lote/detalhe/181436", "207")</f>
      </c>
      <c r="B174" s="4" t="s">
        <f>=HYPERLINK("https://www.leilaoonline.net/lote/detalhe/181436", " Rádio transmissor RCA  RADIOTRONS  em madeira , medindo: 0,50 X 0,37 X 0,25  Antigo para Colecionadores, ( no estado) conforme fotos.")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=HYPERLINK("https://www.leilaoonline.net/lote/detalhe/181437", "208")</f>
      </c>
      <c r="B175" s="4" t="s">
        <f>=HYPERLINK("https://www.leilaoonline.net/lote/detalhe/181437", " RÁDIO/RADIOLA VERTICAL, FHILIPS ANTIGO RELÍQUIA PARA COLECINADORES, ( NO ESTADO)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=HYPERLINK("https://www.leilaoonline.net/lote/detalhe/181439", "209")</f>
      </c>
      <c r="B176" s="4" t="s">
        <f>=HYPERLINK("https://www.leilaoonline.net/lote/detalhe/181439", " BALANÇA ANTIGA, VISOR DE QUILOGRAMAS REDONDO, RELÍQUIA PARA COLECINADORES, ( NO ESTADO) CONFORME FOTOS.")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=HYPERLINK("https://www.leilaoonline.net/lote/detalhe/181438", "210")</f>
      </c>
      <c r="B177" s="4" t="s">
        <f>=HYPERLINK("https://www.leilaoonline.net/lote/detalhe/181438", " CADEIRA DE DENTISTA  ANTIGA, PARA COLECIONADORES, ( NO ESTADO) CONFORME FOTOS.")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=HYPERLINK("https://www.leilaoonline.net/lote/detalhe/181441", "211")</f>
      </c>
      <c r="B178" s="4" t="s">
        <f>=HYPERLINK("https://www.leilaoonline.net/lote/detalhe/181441", " RADIOLA ANTIGA  CIDADES, MEDINDO:  1,10x0,95x 0,46  VERTICAL, ANTIGO RELÍQUIA PARA COLECIONADORES, ( NO ESTADO)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=HYPERLINK("https://www.leilaoonline.net/lote/detalhe/181440", "212")</f>
      </c>
      <c r="B179" s="4" t="s">
        <f>=HYPERLINK("https://www.leilaoonline.net/lote/detalhe/181440", " Lote único contendo: 01 liquidificador marca Arno super , 01 Arno Supermix copos de vidro, originais, 01 Moringas de Cerâmica e 01 Bebedouro de porcelana, ( no estado) conforme fotos.")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=HYPERLINK("https://www.leilaoonline.net/lote/detalhe/181442", "213")</f>
      </c>
      <c r="B180" s="4" t="s">
        <f>=HYPERLINK("https://www.leilaoonline.net/lote/detalhe/181442", " Lote de latas antigas, sendo: 11 latas , Leite em pó Glória  e outras conforme fotos Relíquia para COLECIONADORES ( no estado) conforme fotos")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=HYPERLINK("https://www.leilaoonline.net/lote/detalhe/181443", "214")</f>
      </c>
      <c r="B181" s="4" t="s">
        <f>=HYPERLINK("https://www.leilaoonline.net/lote/detalhe/181443", " Lote contendo 04 rádios antigos portáteis conforme fotos, Relíquia para COLECIONADORES ( no estado) conforme fotos")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=HYPERLINK("https://www.leilaoonline.net/lote/detalhe/181444", "215")</f>
      </c>
      <c r="B182" s="4" t="s">
        <f>=HYPERLINK("https://www.leilaoonline.net/lote/detalhe/181444", " Lote contendo: 01 ventilador antigo, 01 microfone antigo e 01 Relógio com mecanismo a corda, Relíquia para COLECIONADORES ( no estado) conforme fotos.")</f>
      </c>
      <c r="C182" s="4" t="inlineStr">
        <is>
          <t>Lote retirado</t>
        </is>
      </c>
      <c r="D182" s="4" t="inlineStr">
        <is>
          <t>1</t>
        </is>
      </c>
      <c r="E182" s="5" t="inlineStr">
        <is>
          <t>180,00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=HYPERLINK("https://www.leilaoonline.net/lote/detalhe/181445", "216")</f>
      </c>
      <c r="B183" s="4" t="s">
        <f>=HYPERLINK("https://www.leilaoonline.net/lote/detalhe/181445", " Balança antiga madeira e ferro, Relíquia para COLECIONADORES ( no estado) conforme fotos, obs: ( O vaso não faz parte do lote)")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=HYPERLINK("https://www.leilaoonline.net/lote/detalhe/181548", "217")</f>
      </c>
      <c r="B184" s="4" t="s">
        <f>=HYPERLINK("https://www.leilaoonline.net/lote/detalhe/181548", " LOTE CONTENDO 10 GARRAFAS TÉRMICAS DE INOX DE 500ml.  (SEM USO)")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=HYPERLINK("https://www.leilaoonline.net/lote/detalhe/181549", "218")</f>
      </c>
      <c r="B185" s="4" t="s">
        <f>=HYPERLINK("https://www.leilaoonline.net/lote/detalhe/181549", " LOTE CONTENDO 10 GARRAFAS TÉRMICAS DE INOX DE 500ml.  (SEM USO)")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=HYPERLINK("https://www.leilaoonline.net/lote/detalhe/181546", "219")</f>
      </c>
      <c r="B186" s="4" t="s">
        <f>=HYPERLINK("https://www.leilaoonline.net/lote/detalhe/181546", " LOTE CONTENDO 100 UNIDADES DE  MOSQUETÃO GANCHO OLHAL, VÁRIOS TAMANHOS E MODELOS ,( NO ESTADO), CONFORME FOTOS.")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=HYPERLINK("https://www.leilaoonline.net/lote/detalhe/181544", "220")</f>
      </c>
      <c r="B187" s="4" t="s">
        <f>=HYPERLINK("https://www.leilaoonline.net/lote/detalhe/181544", " LOTE CONTENDO 100 UNIDADES DE  MOSQUETÃO GANCHO OLHAL, VÁRIOS TAMANHOS E MODELOS ,( NO ESTADO), CONFORME FOTOS.")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180,00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=HYPERLINK("https://www.leilaoonline.net/lote/detalhe/181547", "221")</f>
      </c>
      <c r="B188" s="4" t="s">
        <f>=HYPERLINK("https://www.leilaoonline.net/lote/detalhe/181547", " LOTE CONTENDO 100 UNIDADES DE  MOSQUETÃO GANCHO OLHAL, VÁRIOS TAMANHOS E MODELOS ,( NO ESTADO), CONFORME FOTOS.")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=HYPERLINK("https://www.leilaoonline.net/lote/detalhe/181545", "222")</f>
      </c>
      <c r="B189" s="4" t="s">
        <f>=HYPERLINK("https://www.leilaoonline.net/lote/detalhe/181545", " LOTE CONTENDO 100 UNIDADES DE  MOSQUETÃO GANCHO OLHAL, VÁRIOS TAMANHOS E MODELOS ,( NO ESTADO), CONFORME FOTOS.")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180,00</t>
        </is>
      </c>
      <c r="F1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2026-03-27T00:13:21.00Z</dcterms:created>
  <dc:creator>Tellks Tecnologia</dc:creator>
  <cp:revision>0</cp:revision>
</cp:coreProperties>
</file>