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MATERIAIS, EQUIPAMENTOS DIVERSOS, CAMINHÃO E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=HYPERLINK("https://www.leilaoonline.net/lote/detalhe/11222", "001")</f>
      </c>
      <c r="B11" s="4" t="s">
        <f>=HYPERLINK("https://www.leilaoonline.net/lote/detalhe/11222", "  Aprox. 1 fogão, 1 geladeira, 8 guarda roupas, 10 camas de solteiro, 1 jogo de sofá, 1 armário de cozinha, 1 televisor de tubo, 3 tanquinhos.")</f>
      </c>
      <c r="C11" s="4" t="inlineStr">
        <is>
          <t>Vendido</t>
        </is>
      </c>
      <c r="D11" s="4" t="inlineStr">
        <is>
          <t>4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=HYPERLINK("https://www.leilaoonline.net/lote/detalhe/11226", "002")</f>
      </c>
      <c r="B12" s="4" t="s">
        <f>=HYPERLINK("https://www.leilaoonline.net/lote/detalhe/11226", "  Aprox. 1 bebedouro industrial, 2 bebedouros garrafão, 2 fogões, 1 micro-ondas, 4 geladeiras, 3 guarda roupas, 1 mesa copa, 1 televisor de tubo, 1 pia de cozinha com balcão, 1 tanquinho.")</f>
      </c>
      <c r="C12" s="4" t="inlineStr">
        <is>
          <t>Vendido</t>
        </is>
      </c>
      <c r="D12" s="4" t="inlineStr">
        <is>
          <t>6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=HYPERLINK("https://www.leilaoonline.net/lote/detalhe/11221", "003")</f>
      </c>
      <c r="B13" s="4" t="s">
        <f>=HYPERLINK("https://www.leilaoonline.net/lote/detalhe/11221", " Aprox. 2 bebedouros industriais, 2 bebedouros garrafão, 1 fogão, 1 micro-ondas, 2 geladeiras, 2 guarda roupas, 2 televisores de tubo, 1 tanquinho.")</f>
      </c>
      <c r="C13" s="4" t="inlineStr">
        <is>
          <t>Vendido</t>
        </is>
      </c>
      <c r="D13" s="4" t="inlineStr">
        <is>
          <t>4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=HYPERLINK("https://www.leilaoonline.net/lote/detalhe/11227", "004")</f>
      </c>
      <c r="B14" s="4" t="s">
        <f>=HYPERLINK("https://www.leilaoonline.net/lote/detalhe/11227", " Aprox. 1 ar condicionado, 2 bebedouros industriais, 2 bebedouros garrafão, 1 micro-ondas, 1 geladeira, diversos jogos de mangueira oxiacetileno, 2 cadeiras giratórias, 1 cadeira plástica, 1 extintor, 20 coletes salva vidas, 3 televisores de tubo, 413 trenas, 15 suportes plásticos para galão de água")</f>
      </c>
      <c r="C14" s="4" t="inlineStr">
        <is>
          <t>Vendido</t>
        </is>
      </c>
      <c r="D14" s="4" t="inlineStr">
        <is>
          <t>3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=HYPERLINK("https://www.leilaoonline.net/lote/detalhe/11225", "005")</f>
      </c>
      <c r="B15" s="4" t="s">
        <f>=HYPERLINK("https://www.leilaoonline.net/lote/detalhe/11225", " 2 Máquinas de Solda BAMBOZZI.")</f>
      </c>
      <c r="C15" s="4" t="inlineStr">
        <is>
          <t>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=HYPERLINK("https://www.leilaoonline.net/lote/detalhe/11224", "006")</f>
      </c>
      <c r="B16" s="4" t="s">
        <f>=HYPERLINK("https://www.leilaoonline.net/lote/detalhe/11224", " 2 Máquinas de Solda BAMBOZZI.")</f>
      </c>
      <c r="C16" s="4" t="inlineStr">
        <is>
          <t>Vendido</t>
        </is>
      </c>
      <c r="D16" s="4" t="inlineStr">
        <is>
          <t>4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=HYPERLINK("https://www.leilaoonline.net/lote/detalhe/11229", "007")</f>
      </c>
      <c r="B17" s="4" t="s">
        <f>=HYPERLINK("https://www.leilaoonline.net/lote/detalhe/11229", " 2 Máquinas de Solda BAMBOZZI.")</f>
      </c>
      <c r="C17" s="4" t="inlineStr">
        <is>
          <t>Vendido</t>
        </is>
      </c>
      <c r="D17" s="4" t="inlineStr">
        <is>
          <t>4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=HYPERLINK("https://www.leilaoonline.net/lote/detalhe/11228", "008")</f>
      </c>
      <c r="B18" s="4" t="s">
        <f>=HYPERLINK("https://www.leilaoonline.net/lote/detalhe/11228", " Aprox.1 cabeçote c/trator BAMBOZZI p/arco submerso.")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=HYPERLINK("https://www.leilaoonline.net/lote/detalhe/11223", "009")</f>
      </c>
      <c r="B19" s="4" t="s">
        <f>=HYPERLINK("https://www.leilaoonline.net/lote/detalhe/11223", " Aprox. 1197 KG de consumíveis de solda, contendo eletrodo e vareta.")</f>
      </c>
      <c r="C19" s="4" t="inlineStr">
        <is>
          <t>Vendido</t>
        </is>
      </c>
      <c r="D19" s="4" t="inlineStr">
        <is>
          <t>5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=HYPERLINK("https://www.leilaoonline.net/lote/detalhe/11230", "010")</f>
      </c>
      <c r="B20" s="4" t="s">
        <f>=HYPERLINK("https://www.leilaoonline.net/lote/detalhe/11230", " TINTAS DIVERSAS.")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=HYPERLINK("https://www.leilaoonline.net/lote/detalhe/11233", "011")</f>
      </c>
      <c r="B21" s="4" t="s">
        <f>=HYPERLINK("https://www.leilaoonline.net/lote/detalhe/11233", " UNIPORTE 3000 NPK 4X4")</f>
      </c>
      <c r="C21" s="4" t="inlineStr">
        <is>
          <t>Vendido</t>
        </is>
      </c>
      <c r="D21" s="4" t="inlineStr">
        <is>
          <t>71</t>
        </is>
      </c>
      <c r="E21" s="5" t="inlineStr">
        <is>
          <t>30.500,00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=HYPERLINK("https://www.leilaoonline.net/lote/detalhe/11234", "012")</f>
      </c>
      <c r="B22" s="4" t="s">
        <f>=HYPERLINK("https://www.leilaoonline.net/lote/detalhe/11234", " BAZUCA PREMIUM 15.0")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=HYPERLINK("https://www.leilaoonline.net/lote/detalhe/11232", "013")</f>
      </c>
      <c r="B23" s="4" t="s">
        <f>=HYPERLINK("https://www.leilaoonline.net/lote/detalhe/11232", " BAZUCA SOLLUS PREMIUM 1500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=HYPERLINK("https://www.leilaoonline.net/lote/detalhe/11279", "043")</f>
      </c>
      <c r="B24" s="4" t="s">
        <f>=HYPERLINK("https://www.leilaoonline.net/lote/detalhe/11279", "  TRATOR VALTRA BM 100 4X4 ANO 2001.  N° DE SÉRIE  BM10DA01279.")</f>
      </c>
      <c r="C24" s="4" t="inlineStr">
        <is>
          <t>Vendido</t>
        </is>
      </c>
      <c r="D24" s="4" t="inlineStr">
        <is>
          <t>1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=HYPERLINK("https://www.leilaoonline.net/lote/detalhe/11277", "045")</f>
      </c>
      <c r="B25" s="4" t="s">
        <f>=HYPERLINK("https://www.leilaoonline.net/lote/detalhe/11277", " TRATOR CASE MXM 180 4X4 ANO 2007.  N° DE SÉRIE MX80C400668")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=HYPERLINK("https://www.leilaoonline.net/lote/detalhe/11278", "046")</f>
      </c>
      <c r="B26" s="4" t="s">
        <f>=HYPERLINK("https://www.leilaoonline.net/lote/detalhe/11278", " TRATOR CASE MXM 180 4X4  ANO 2006.    N° DE SÉRIE MX80C400373")</f>
      </c>
      <c r="C26" s="4" t="inlineStr">
        <is>
          <t>Vendido</t>
        </is>
      </c>
      <c r="D26" s="4" t="inlineStr">
        <is>
          <t>2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=HYPERLINK("https://www.leilaoonline.net/lote/detalhe/11281", "051")</f>
      </c>
      <c r="B27" s="4" t="s">
        <f>=HYPERLINK("https://www.leilaoonline.net/lote/detalhe/11281", "  TRATOR CASE MXM 165 ANO 2005.    N° CHASSI MXM165 HCC0030189.")</f>
      </c>
      <c r="C27" s="4" t="inlineStr">
        <is>
          <t>Vendido</t>
        </is>
      </c>
      <c r="D27" s="4" t="inlineStr">
        <is>
          <t>2</t>
        </is>
      </c>
      <c r="E27" s="5" t="inlineStr">
        <is>
          <t>25.250,00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=HYPERLINK("https://www.leilaoonline.net/lote/detalhe/11282", "054")</f>
      </c>
      <c r="B28" s="4" t="s">
        <f>=HYPERLINK("https://www.leilaoonline.net/lote/detalhe/11282", "CAVALO IVECO STRALLIS 380 6X2 ANO 2007 e CONJUNTO BI CAÇAMBAS "ABS" ANO 2013")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=HYPERLINK("https://www.leilaoonline.net/lote/detalhe/11867", "055")</f>
      </c>
      <c r="B29" s="4" t="s">
        <f>=HYPERLINK("https://www.leilaoonline.net/lote/detalhe/11867", "TRATOR NEW HOLLAND TL 75E 4X4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=HYPERLINK("https://www.leilaoonline.net/lote/detalhe/11868", "056")</f>
      </c>
      <c r="B30" s="4" t="s">
        <f>=HYPERLINK("https://www.leilaoonline.net/lote/detalhe/11868", "TRATOR CASE MXM180 ANO 2012")</f>
      </c>
      <c r="C30" s="4" t="inlineStr">
        <is>
          <t>Vendido</t>
        </is>
      </c>
      <c r="D30" s="4" t="inlineStr">
        <is>
          <t>1</t>
        </is>
      </c>
      <c r="E30" s="5" t="inlineStr">
        <is>
          <t>38.500,00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2026-05-16T10:29:24.00Z</dcterms:created>
  <dc:creator>Tellks Tecnologia</dc:creator>
  <cp:revision>0</cp:revision>
</cp:coreProperties>
</file>