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MÁQUINAS PESADAS E SUCATAS (SEM DOC.)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=HYPERLINK("https://www.leilaoonline.net/lote/detalhe/11348", "001")</f>
      </c>
      <c r="B11" s="4" t="s">
        <f>=HYPERLINK("https://www.leilaoonline.net/lote/detalhe/11348", " DAKOTA SPORT 3.9; 1998/1999; BRANCA; GASOLINA; PL.: CRH-1205;   937HLN6X5W3802210; OBS.: PNEUS: REGULAR, CAPOTA INCLUSA NO LOTE. COM DOCUMENTOS.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=HYPERLINK("https://www.leilaoonline.net/lote/detalhe/11328", "002")</f>
      </c>
      <c r="B12" s="4" t="s">
        <f>=HYPERLINK("https://www.leilaoonline.net/lote/detalhe/11328", "SUCATA -  GM KADETT IPANEMA; 1994/1995; BRANCA; GASOLINA; PL.: BFW-7839; CHASSI.: 9BGKA35GARC312758. SUCATA . SEM DOCUMENTOS.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=HYPERLINK("https://www.leilaoonline.net/lote/detalhe/11336", "003")</f>
      </c>
      <c r="B13" s="4" t="s">
        <f>=HYPERLINK("https://www.leilaoonline.net/lote/detalhe/11336", " SUCATA - FIAT UNO ELETRONIC; 1994/1994; CINZA; GASOLINA; PL.: BFW-7841; CH.: 9BD146000R5151173; OBS.: SEM RODAS TRASEIRAS.  SUCATA . SEM DOCUMENTOS.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=HYPERLINK("https://www.leilaoonline.net/lote/detalhe/11349", "004")</f>
      </c>
      <c r="B14" s="4" t="s">
        <f>=HYPERLINK("https://www.leilaoonline.net/lote/detalhe/11349", "SUCATA -  VW KOMBI; 1989/1989; BRANCA; COMBUSTIVEL; PL.: BFW-7842; CHASSI: 9BWZZZ23ZJP025947 ; OBS.: SEM MOTOR. SUCATA . SEM DOCUMENTOS.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=HYPERLINK("https://www.leilaoonline.net/lote/detalhe/11335", "005")</f>
      </c>
      <c r="B15" s="4" t="s">
        <f>=HYPERLINK("https://www.leilaoonline.net/lote/detalhe/11335", "SUCATA -  FIAT UNO MILLE ELETRONIC 1.0; 1993/1994; BRANCA; GASOLINA; PL.: BFW-7850; CH.: 9BD1446000P5137411; OBS.: SEM MOTOR.  SUCATA . SEM DOCUMENTOS.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=HYPERLINK("https://www.leilaoonline.net/lote/detalhe/11346", "006")</f>
      </c>
      <c r="B16" s="4" t="s">
        <f>=HYPERLINK("https://www.leilaoonline.net/lote/detalhe/11346", " SUCATA - VW MARCOPOLO FRATELLO LOTAÇÃO; 2002/2002; BRANCA; DIESEL; PL.: CDV-1630; CHASSI 9BWFD52R92R205313; OBS.: SEM MOTOR. SUCATA . SEM DOCUMENTOS. ")</f>
      </c>
      <c r="C16" s="4" t="inlineStr">
        <is>
          <t>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=HYPERLINK("https://www.leilaoonline.net/lote/detalhe/11345", "007")</f>
      </c>
      <c r="B17" s="4" t="s">
        <f>=HYPERLINK("https://www.leilaoonline.net/lote/detalhe/11345", " SUCATA - MB ÔNIBUS LPO 344; 1974/1974; BRANCA; DIESEL; PL.: CPV-2027; CH.: 34405811070183; OBS.: SEM MOTOR.   SUCATA . SEM DOCUMENTOS.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=HYPERLINK("https://www.leilaoonline.net/lote/detalhe/11341", "008")</f>
      </c>
      <c r="B18" s="4" t="s">
        <f>=HYPERLINK("https://www.leilaoonline.net/lote/detalhe/11341", " SUCATA - KIA BESTA AMB; 1990/1990; BRANCA; DIESEL; PL.: CSY-8049; CH.: KNFTRB112X6330811; OBS.: SEM MOTOR.  SUCATA . SEM DOCUMENTOS.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=HYPERLINK("https://www.leilaoonline.net/lote/detalhe/11342", "009")</f>
      </c>
      <c r="B19" s="4" t="s">
        <f>=HYPERLINK("https://www.leilaoonline.net/lote/detalhe/11342", " SUCATA - VAN MB 180D; 1995/1996; BRANCA; DIESEL; PL.: CDZ-2102; CHASSI.: VSA631374S3205310; OBS.: SUCATA . SEM DOCUMENTOS.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=HYPERLINK("https://www.leilaoonline.net/lote/detalhe/11337", "010")</f>
      </c>
      <c r="B20" s="4" t="s">
        <f>=HYPERLINK("https://www.leilaoonline.net/lote/detalhe/11337", "SUCATA -  MB ÔNIBUS L 1113; 1984/1984; BRANCA; DIESEL; PL.: BFW-7834;CHASSI 34405811511068: ; OBS.:SEM MOTOR. SUCATA . SEM DOCUMENTOS. 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=HYPERLINK("https://www.leilaoonline.net/lote/detalhe/11347", "011")</f>
      </c>
      <c r="B21" s="4" t="s">
        <f>=HYPERLINK("https://www.leilaoonline.net/lote/detalhe/11347", " SUCATA - VW KOMBI; 2000/2001; BRANCA; GASOLINA; PL.: CPV-2054; CH.: 9BWGB07X11P008487; OBS.: SEM MOTOR.  SUCATA . SEM DOCUMENTOS.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=HYPERLINK("https://www.leilaoonline.net/lote/detalhe/11330", "012")</f>
      </c>
      <c r="B22" s="4" t="s">
        <f>=HYPERLINK("https://www.leilaoonline.net/lote/detalhe/11330", " SUCATA - VW PARATI 1.8 AMB.; 2000/2001; BRANCA; GASOLINA; PL.: CPV-2057; CH.: 9BWDC05X41T011846; OBS.: SUCATA . SEM DOCUMENTOS.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=HYPERLINK("https://www.leilaoonline.net/lote/detalhe/11343", "013")</f>
      </c>
      <c r="B23" s="4" t="s">
        <f>=HYPERLINK("https://www.leilaoonline.net/lote/detalhe/11343", "SUCATA -  VW KOMBI STANDARD 15 LUG.; 2001/2001; BRANCA; GASOLINA; PL.: DBA-0801; CH.: 9BWGB07X11P015472; OBS.: SEM MOTOR.  SUCATA . SEM DOCUMENTOS.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=HYPERLINK("https://www.leilaoonline.net/lote/detalhe/11329", "015")</f>
      </c>
      <c r="B24" s="4" t="s">
        <f>=HYPERLINK("https://www.leilaoonline.net/lote/detalhe/11329", " SUCATA VW KOMBI; 1994/1995; BRANCA; GASOLINA; PL.: BFW-7823; CH.: 9BWZZZ23ZRP040646; OBS.: SEM MOTOR.  SUCATA . SEM DOCUMENTOS.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=HYPERLINK("https://www.leilaoonline.net/lote/detalhe/11332", "017")</f>
      </c>
      <c r="B25" s="4" t="s">
        <f>=HYPERLINK("https://www.leilaoonline.net/lote/detalhe/11332", " CARROCERIA TANQUE TIPO PIPA.")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=HYPERLINK("https://www.leilaoonline.net/lote/detalhe/11334", "018")</f>
      </c>
      <c r="B26" s="4" t="s">
        <f>=HYPERLINK("https://www.leilaoonline.net/lote/detalhe/11334", " SUCATA - VW KOMBI; 1993/1994; BEGE; GASOLINA; PL.: BFW-7840; CH.: 9BWZZZ23ZPP031915; OBS.: SUCATA . SEM DOCUMENTOS.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=HYPERLINK("https://www.leilaoonline.net/lote/detalhe/11338", "019")</f>
      </c>
      <c r="B27" s="4" t="s">
        <f>=HYPERLINK("https://www.leilaoonline.net/lote/detalhe/11338", "SUCATA -  VW KOMBI; 2000/2001; BRANCA; GASOLINA; PL.: CPV-2063; CH.: 9BWGB07X71P008302; OBS.: SUCATA . SEM DOCUMENTOS.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=HYPERLINK("https://www.leilaoonline.net/lote/detalhe/11333", "020")</f>
      </c>
      <c r="B28" s="4" t="s">
        <f>=HYPERLINK("https://www.leilaoonline.net/lote/detalhe/11333", " SUCATA - MB ÔNIBUS OF 1313; 1983/1983; BRANCA; DIESEL; PL.: BWI-4518; CH.: 34505011616691; OBS.: SEM MOTOR. SUCATA . SEM DOCUMENTOS.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=HYPERLINK("https://www.leilaoonline.net/lote/detalhe/11340", "021")</f>
      </c>
      <c r="B29" s="4" t="s">
        <f>=HYPERLINK("https://www.leilaoonline.net/lote/detalhe/11340", " GM S 10 2.4 RONTAN (Ambulância); 2004/2004; BRANCA; GASOLINA; PL.: CMW-3479; CH.: 9BG124AX04C421950; OBS.: SEM RODAS.  COM DOCUMENTOS. ")</f>
      </c>
      <c r="C29" s="4" t="inlineStr">
        <is>
          <t>Vendido</t>
        </is>
      </c>
      <c r="D29" s="4" t="inlineStr">
        <is>
          <t>12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=HYPERLINK("https://www.leilaoonline.net/lote/detalhe/11351", "022")</f>
      </c>
      <c r="B30" s="4" t="s">
        <f>=HYPERLINK("https://www.leilaoonline.net/lote/detalhe/11351", " SUCATA - GOL SPECIAL; 1999/2000; BRANCA; GASOLINA; PL.: CPV-2043; CH.: 9BWZZZ377YP015989; OBS.: SEM MOTOR.  SUCATA . SEM DOCUMENTOS.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=HYPERLINK("https://www.leilaoonline.net/lote/detalhe/11344", "023")</f>
      </c>
      <c r="B31" s="4" t="s">
        <f>=HYPERLINK("https://www.leilaoonline.net/lote/detalhe/11344", " SUCATA DE RETROESCAVADEIRA FIATALLIS FB 80 C/ MOTOR.")</f>
      </c>
      <c r="C31" s="4" t="inlineStr">
        <is>
          <t>Vendido</t>
        </is>
      </c>
      <c r="D31" s="4" t="inlineStr">
        <is>
          <t>16</t>
        </is>
      </c>
      <c r="E31" s="5" t="inlineStr">
        <is>
          <t>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=HYPERLINK("https://www.leilaoonline.net/lote/detalhe/11339", "025")</f>
      </c>
      <c r="B32" s="4" t="s">
        <f>=HYPERLINK("https://www.leilaoonline.net/lote/detalhe/11339", "SUCATA -  VW KOMBI; 2000/2001; BRANCA; GASOLINA; PL.: CPV-2053; CH.: 9BWGB07XX1P008536; OBS.: SEM MOTOR.  SUCATA . SEM DOCUMENTOS.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=HYPERLINK("https://www.leilaoonline.net/lote/detalhe/11331", "026")</f>
      </c>
      <c r="B33" s="4" t="s">
        <f>=HYPERLINK("https://www.leilaoonline.net/lote/detalhe/11331", "SUCATA -  MB ÔNIBUS LP 1113; 1984/1984; BRANCA; DIESEL; PL.: BFW-7846; CH.: 34405811510959; OBS.: SEM MOTOR.   SUCATA . SEM DOCUMENTOS. ")</f>
      </c>
      <c r="C33" s="4" t="inlineStr">
        <is>
          <t>Vendido</t>
        </is>
      </c>
      <c r="D33" s="4" t="inlineStr">
        <is>
          <t>6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=HYPERLINK("https://www.leilaoonline.net/lote/detalhe/11350", "027")</f>
      </c>
      <c r="B34" s="4" t="s">
        <f>=HYPERLINK("https://www.leilaoonline.net/lote/detalhe/11350", " VW POLO CLASSIC 1.8 MI; 2000/2000; PRETA; GASOLINA; PL.: DCV-9847; CHASSI 8AWZZZ9EZ1A604821; COM DOCUMENTOS.")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=HYPERLINK("https://www.leilaoonline.net/lote/detalhe/11352", "028")</f>
      </c>
      <c r="B35" s="4" t="s">
        <f>=HYPERLINK("https://www.leilaoonline.net/lote/detalhe/11352", " GM VECTRA GLS 2.2 MPFI; 1999/1999; PRETA; GASOLINA; PL.: CPV-2050; CH.: 9BGJK19H0XB531318; OBS.: PNEUS: RUIM.  COM DOCUMENTOS.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=HYPERLINK("https://www.leilaoonline.net/lote/detalhe/11353", "029")</f>
      </c>
      <c r="B36" s="4" t="s">
        <f>=HYPERLINK("https://www.leilaoonline.net/lote/detalhe/11353", " TRATOR FEND; ANO: 1972.")</f>
      </c>
      <c r="C36" s="4" t="inlineStr">
        <is>
          <t>Vendido</t>
        </is>
      </c>
      <c r="D36" s="4" t="inlineStr">
        <is>
          <t>11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=HYPERLINK("https://www.leilaoonline.net/lote/detalhe/11354", "030")</f>
      </c>
      <c r="B37" s="4" t="s">
        <f>=HYPERLINK("https://www.leilaoonline.net/lote/detalhe/11354", " SUCATA FERROSA MISTA.")</f>
      </c>
      <c r="C37" s="4" t="inlineStr">
        <is>
          <t>Vendido</t>
        </is>
      </c>
      <c r="D37" s="4" t="inlineStr">
        <is>
          <t>35</t>
        </is>
      </c>
      <c r="E37" s="5" t="inlineStr">
        <is>
          <t>4.600,00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=HYPERLINK("https://www.leilaoonline.net/lote/detalhe/11357", "032")</f>
      </c>
      <c r="B38" s="4" t="s">
        <f>=HYPERLINK("https://www.leilaoonline.net/lote/detalhe/11357", " SUCATA DE ROLO COMPACTADOR.")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=HYPERLINK("https://www.leilaoonline.net/lote/detalhe/11356", "033")</f>
      </c>
      <c r="B39" s="4" t="s">
        <f>=HYPERLINK("https://www.leilaoonline.net/lote/detalhe/11356", " SUCATA DE COMPACTADOR DE LIXO.")</f>
      </c>
      <c r="C39" s="4" t="inlineStr">
        <is>
          <t>Vendido</t>
        </is>
      </c>
      <c r="D39" s="4" t="inlineStr">
        <is>
          <t>1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=HYPERLINK("https://www.leilaoonline.net/lote/detalhe/11355", "034")</f>
      </c>
      <c r="B40" s="4" t="s">
        <f>=HYPERLINK("https://www.leilaoonline.net/lote/detalhe/11355", " SUCATA - M.B./M.BENZ L 1313, ÔNIBUS, 1983/1983, DIESEL; PLACA BFW7837; CHASSI 34505011604425; OBS SUCATA . SEM DOCUMENTOS. 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=HYPERLINK("https://www.leilaoonline.net/lote/detalhe/11358", "035")</f>
      </c>
      <c r="B41" s="4" t="s">
        <f>=HYPERLINK("https://www.leilaoonline.net/lote/detalhe/11358", " GOL SPECIAL; 2002/2003; BRANCA; GASOLINA; KM: 324200; PL.: DBA-0809; CH.: 9BWCA05Y43T000858; OBS.: PNEUS: REGULAR/MOTOR FUNCIONANDO. COM DOCUMENTOS.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=HYPERLINK("https://www.leilaoonline.net/lote/detalhe/11366", "036")</f>
      </c>
      <c r="B42" s="4" t="s">
        <f>=HYPERLINK("https://www.leilaoonline.net/lote/detalhe/11366", " FIAT SIENA EL 16V; 1997/1998; PRETA; GASOLINA; KM: 41951; PL.: CEH-2830; CH.: 8AP178538V4024916; OBS.: PNEUS: REGULAR.  COM DOCUMENTOS.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=HYPERLINK("https://www.leilaoonline.net/lote/detalhe/11365", "037")</f>
      </c>
      <c r="B43" s="4" t="s">
        <f>=HYPERLINK("https://www.leilaoonline.net/lote/detalhe/11365", " VW GOL CITY GIII; 2005/2005; BRANCA; FLEX; KM: 249491; PL.: DBA-0822; CH.: 9BWCA05X55T176909; OBS.: PNEUS: REGULAR.  COM DOCUMENTOS.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=HYPERLINK("https://www.leilaoonline.net/lote/detalhe/11361", "038")</f>
      </c>
      <c r="B44" s="4" t="s">
        <f>=HYPERLINK("https://www.leilaoonline.net/lote/detalhe/11361", " VW GOL CITY GIII; 2005/2005; BRANCA; FLEX; KM: 266200; PL.: DBA-0821; CH.: 9BWCA05X45T176593; OBS.: PNEUS: REGULAR/MOTOR FUNCIONANDO.  COM DOCUMENTOS.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=HYPERLINK("https://www.leilaoonline.net/lote/detalhe/11359", "039")</f>
      </c>
      <c r="B45" s="4" t="s">
        <f>=HYPERLINK("https://www.leilaoonline.net/lote/detalhe/11359", " HONDA XR 250 TORNADO; 2005/2005; AZUL; GASOLINA; PL.: BFZ–1895; CH.: 9C2MD34005R010522; OBS.: PNEUS: REGULAR.  COM DOCUMENTOS. ")</f>
      </c>
      <c r="C45" s="4" t="inlineStr">
        <is>
          <t>Vendido</t>
        </is>
      </c>
      <c r="D45" s="4" t="inlineStr">
        <is>
          <t>7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=HYPERLINK("https://www.leilaoonline.net/lote/detalhe/11362", "040")</f>
      </c>
      <c r="B46" s="4" t="s">
        <f>=HYPERLINK("https://www.leilaoonline.net/lote/detalhe/11362", " HONDA XR 250 TORNADO; 2005/2005; AZUL; GASOLINA; PL.: BFZ–1896; CH.: 9C2MD34005R010526; OBS.: PNEUS: REGULAR.  COM DOCUMENTOS. ")</f>
      </c>
      <c r="C46" s="4" t="inlineStr">
        <is>
          <t>Vendido</t>
        </is>
      </c>
      <c r="D46" s="4" t="inlineStr">
        <is>
          <t>9</t>
        </is>
      </c>
      <c r="E46" s="5" t="inlineStr">
        <is>
          <t>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=HYPERLINK("https://www.leilaoonline.net/lote/detalhe/11363", "042")</f>
      </c>
      <c r="B47" s="4" t="s">
        <f>=HYPERLINK("https://www.leilaoonline.net/lote/detalhe/11363", " GM VECTRA CD 2.2 16V; 2000/2001; PRETA; GASOLINA; KM: 95100; PL.: DDM-2493; CH.: 9BGJL19Y01B152959; OBS.: PNEUS: REGULAR/  PROBLEMAS MECÂNICOS COM DOCUMENTOS. 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6.750,00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=HYPERLINK("https://www.leilaoonline.net/lote/detalhe/11360", "043")</f>
      </c>
      <c r="B48" s="4" t="s">
        <f>=HYPERLINK("https://www.leilaoonline.net/lote/detalhe/11360", " SUCATA DE MÓVEIS E ITENS DE INFORMÁTICA. OBS.: CONFORME EXPOSTO.")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=HYPERLINK("https://www.leilaoonline.net/lote/detalhe/11364", "044")</f>
      </c>
      <c r="B49" s="4" t="s">
        <f>=HYPERLINK("https://www.leilaoonline.net/lote/detalhe/11364", " SUCATA DE MÓVEIS E EQUIPAMENTOS. OBS.: CONFORME EXPOSTO.")</f>
      </c>
      <c r="C49" s="4" t="inlineStr">
        <is>
          <t>Vendido</t>
        </is>
      </c>
      <c r="D49" s="4" t="inlineStr">
        <is>
          <t>5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=HYPERLINK("https://www.leilaoonline.net/lote/detalhe/11367", "045")</f>
      </c>
      <c r="B50" s="4" t="s">
        <f>=HYPERLINK("https://www.leilaoonline.net/lote/detalhe/11367", " SUCATA DE MÓVEIS E ELETRODOMÉSTICOS. OBS.: CONFORME EXPOSTO.")</f>
      </c>
      <c r="C50" s="4" t="inlineStr">
        <is>
          <t>Vendido</t>
        </is>
      </c>
      <c r="D50" s="4" t="inlineStr">
        <is>
          <t>6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=HYPERLINK("https://www.leilaoonline.net/lote/detalhe/11368", "046")</f>
      </c>
      <c r="B51" s="4" t="s">
        <f>=HYPERLINK("https://www.leilaoonline.net/lote/detalhe/11368", " SUCATA DE MÓVEIS E ITENS DE INFORMÁTICA. OBS.: CONFORME EXPOSTO.")</f>
      </c>
      <c r="C51" s="4" t="inlineStr">
        <is>
          <t>Vendido</t>
        </is>
      </c>
      <c r="D51" s="4" t="inlineStr">
        <is>
          <t>7</t>
        </is>
      </c>
      <c r="E51" s="5" t="inlineStr">
        <is>
          <t>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2026-07-01T20:55:11.00Z</dcterms:created>
  <dc:creator>Tellks Tecnologia</dc:creator>
  <cp:revision>0</cp:revision>
</cp:coreProperties>
</file>