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Sandero • CR-V • Punto • Spin • Quantum • Omega • Hb20 21 • Fusca • Corolla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=HYPERLINK("https://www.leilaoonline.net/lote/detalhe/188460", "033")</f>
      </c>
      <c r="B11" s="4" t="s">
        <f>=HYPERLINK("https://www.leilaoonline.net/lote/detalhe/188460", "veja o vídeo!! RENAULT/SANDERO LIFE10MT; 2020/2021; PRETA; ALCO./GASOL. - FUNCIONANDO - IPVA 2023 OK")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=HYPERLINK("https://www.leilaoonline.net/lote/detalhe/188463", "035")</f>
      </c>
      <c r="B12" s="4" t="s">
        <f>=HYPERLINK("https://www.leilaoonline.net/lote/detalhe/188463", "veja o vídeo!! I/HONDA CR-V EXL; 2008/2008; PRATA; GASOLINA - FUNCIONANDO - IPVA 2023 OK")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33.250,00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=HYPERLINK("https://www.leilaoonline.net/lote/detalhe/188453", "040")</f>
      </c>
      <c r="B13" s="4" t="s">
        <f>=HYPERLINK("https://www.leilaoonline.net/lote/detalhe/188453", "veja o vídeo!! VW/FUSCA 1500; 1974/1974; BRANCA; GASOLINA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=HYPERLINK("https://www.leilaoonline.net/lote/detalhe/188934", "041")</f>
      </c>
      <c r="B14" s="4" t="s">
        <f>=HYPERLINK("https://www.leilaoonline.net/lote/detalhe/188934", "veja o vídeo!! CHEVROLET/S10 HC DD4A; 2021/2022; BRANCA; DIESEL - FUNC. - IPVA 2023 OK - APROX. 13.100KM - FIPE R$ 263.987,00")</f>
      </c>
      <c r="C14" s="4" t="inlineStr">
        <is>
          <t>Não vendido</t>
        </is>
      </c>
      <c r="D14" s="4" t="inlineStr">
        <is>
          <t>70</t>
        </is>
      </c>
      <c r="E14" s="5" t="inlineStr">
        <is>
          <t>176.000,00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=HYPERLINK("https://www.leilaoonline.net/lote/detalhe/188461", "043")</f>
      </c>
      <c r="B15" s="4" t="s">
        <f>=HYPERLINK("https://www.leilaoonline.net/lote/detalhe/188461", "veja o vídeo!! HYUNDAI/HB20 10M SENSE; 2020/2021; PRATA; ALCO./GASOL. - FUNCIONANDO - IPVA 2023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39.250,00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=HYPERLINK("https://www.leilaoonline.net/lote/detalhe/188488", "045")</f>
      </c>
      <c r="B16" s="4" t="s">
        <f>=HYPERLINK("https://www.leilaoonline.net/lote/detalhe/188488", "veja o vídeo!! VW/QUANTUM; 2000/2000; AZUL; GASOLINA - FUNCIONANDO")</f>
      </c>
      <c r="C16" s="4" t="inlineStr">
        <is>
          <t>Vendido</t>
        </is>
      </c>
      <c r="D16" s="4" t="inlineStr">
        <is>
          <t>13</t>
        </is>
      </c>
      <c r="E16" s="5" t="inlineStr">
        <is>
          <t>12.000,00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=HYPERLINK("https://www.leilaoonline.net/lote/detalhe/188467", "047")</f>
      </c>
      <c r="B17" s="4" t="s">
        <f>=HYPERLINK("https://www.leilaoonline.net/lote/detalhe/188467", "veja o vídeo!! HONDA/FIT LXL; 2004/2004; CINZA; GASOLINA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=HYPERLINK("https://www.leilaoonline.net/lote/detalhe/188659", "049")</f>
      </c>
      <c r="B18" s="4" t="s">
        <f>=HYPERLINK("https://www.leilaoonline.net/lote/detalhe/188659", "veja o vídeo!! CHEV/ONIX PLUS 10TAT PR1; 2019/2020; VERMELHA; ALCO./GASOL. - FUNCIONANDO - IPVA 2023 OK")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56.250,00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=HYPERLINK("https://www.leilaoonline.net/lote/detalhe/188458", "050")</f>
      </c>
      <c r="B19" s="4" t="s">
        <f>=HYPERLINK("https://www.leilaoonline.net/lote/detalhe/188458", "veja o vídeo!! VW/PASSAT FLASH; 1987/1987; VERMELHA; ALCOOL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9.611,00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=HYPERLINK("https://www.leilaoonline.net/lote/detalhe/189017", "053")</f>
      </c>
      <c r="B20" s="4" t="s">
        <f>=HYPERLINK("https://www.leilaoonline.net/lote/detalhe/189017", "veja o vídeo!! CHEV/ONIX 10MT LT2; 2022/2023; BRANCA; ALCO./GASOL. - FUNC. - IPVA 2023 OK - APROX. 9.200KM ")</f>
      </c>
      <c r="C20" s="4" t="inlineStr">
        <is>
          <t>Não vendido</t>
        </is>
      </c>
      <c r="D20" s="4" t="inlineStr">
        <is>
          <t>54</t>
        </is>
      </c>
      <c r="E20" s="5" t="inlineStr">
        <is>
          <t>56.000,00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=HYPERLINK("https://www.leilaoonline.net/lote/detalhe/188462", "055")</f>
      </c>
      <c r="B21" s="4" t="s">
        <f>=HYPERLINK("https://www.leilaoonline.net/lote/detalhe/188462", "veja o vídeo!! HONDA/CITY LX CVT; 2015/2015; PRATA; ALCO./GASOL. - FUNCIONANDO - IPVA 2023 OK")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32.300,00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=HYPERLINK("https://www.leilaoonline.net/lote/detalhe/188475", "057")</f>
      </c>
      <c r="B22" s="4" t="s">
        <f>=HYPERLINK("https://www.leilaoonline.net/lote/detalhe/188475", "veja o vídeo!! NISSAN/VERSA 10; 2018/2019; PRATA; ALCO./GASOL. - FUNCIONANDO")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20.250,00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=HYPERLINK("https://www.leilaoonline.net/lote/detalhe/188931", "059")</f>
      </c>
      <c r="B23" s="4" t="s">
        <f>=HYPERLINK("https://www.leilaoonline.net/lote/detalhe/188931", "veja o vídeo!! VW/FUSCA 1300; 1969/1969; BRANCA; GASOLINA - FUNCIONANDO 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14.500,00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=HYPERLINK("https://www.leilaoonline.net/lote/detalhe/188464", "060")</f>
      </c>
      <c r="B24" s="4" t="s">
        <f>=HYPERLINK("https://www.leilaoonline.net/lote/detalhe/188464", "TOYOTA/COROLLA XEI20FLEX; 2010/2011; CINZA; ALCO./GASOL. - FUNCIONANDO - IPVA 2023 OK")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22.500,00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=HYPERLINK("https://www.leilaoonline.net/lote/detalhe/188507", "061")</f>
      </c>
      <c r="B25" s="4" t="s">
        <f>=HYPERLINK("https://www.leilaoonline.net/lote/detalhe/188507", "VW/VOLKSWAGEN; 1966/1966; VERDE; GASOLINA - FUNCIONANDO")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14.750,00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=HYPERLINK("https://www.leilaoonline.net/lote/detalhe/188466", "065")</f>
      </c>
      <c r="B26" s="4" t="s">
        <f>=HYPERLINK("https://www.leilaoonline.net/lote/detalhe/188466", "JEEP/COMPASS LONGITUDE D; 2017/2018; PRETA; DIESEL - FUNCIONANDO - IPVA 2023 OK")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51.500,00</t>
        </is>
      </c>
      <c r="F26" s="4" t="inlineStr">
        <is>
          <t>3500.00</t>
        </is>
      </c>
    </row>
    <row collapsed="false" customFormat="false" customHeight="false" hidden="false" ht="12.1" outlineLevel="0" r="27">
      <c r="A27" s="5" t="s">
        <f>=HYPERLINK("https://www.leilaoonline.net/lote/detalhe/188474", "067")</f>
      </c>
      <c r="B27" s="4" t="s">
        <f>=HYPERLINK("https://www.leilaoonline.net/lote/detalhe/188474", "HONDA/CIVIC LXS FLEX; 2008/2008; PRATA; ALCO./GASOL.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=HYPERLINK("https://www.leilaoonline.net/lote/detalhe/188455", "070")</f>
      </c>
      <c r="B28" s="4" t="s">
        <f>=HYPERLINK("https://www.leilaoonline.net/lote/detalhe/188455", "veja o vídeo!! TRIUMPH/TIGER SPORT; 2017/2017; PRATA; GASOLINA - FUNCIONANDO - IPVA 2023 OK")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=HYPERLINK("https://www.leilaoonline.net/lote/detalhe/188481", "073")</f>
      </c>
      <c r="B29" s="4" t="s">
        <f>=HYPERLINK("https://www.leilaoonline.net/lote/detalhe/188481", "veja o vídeo!! HYUNDAI/HB20S 1.6M COMF; 2017/2018; BRANCA; ALCO./GASOL. - FUNC. - IPVA 2023 OK - APROX. 41.500KM")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32.500,00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=HYPERLINK("https://www.leilaoonline.net/lote/detalhe/188454", "075")</f>
      </c>
      <c r="B30" s="4" t="s">
        <f>=HYPERLINK("https://www.leilaoonline.net/lote/detalhe/188454", "veja o vídeo!! I/NISSAN FRONTIER LE X4; 2021/2022; AZUL; DIESEL - FUNCIONANDO - APROX. 19.100KM - FIPE: R$ 236.207,00")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149.000,00</t>
        </is>
      </c>
      <c r="F30" s="4" t="inlineStr">
        <is>
          <t>3500.00</t>
        </is>
      </c>
    </row>
    <row collapsed="false" customFormat="false" customHeight="false" hidden="false" ht="12.1" outlineLevel="0" r="31">
      <c r="A31" s="5" t="s">
        <f>=HYPERLINK("https://www.leilaoonline.net/lote/detalhe/188489", "077")</f>
      </c>
      <c r="B31" s="4" t="s">
        <f>=HYPERLINK("https://www.leilaoonline.net/lote/detalhe/188489", "FORD/ECOSPORT XLS 1.6L; 2003/2004; PRATA; GASOLINA")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=HYPERLINK("https://www.leilaoonline.net/lote/detalhe/188468", "080")</f>
      </c>
      <c r="B32" s="4" t="s">
        <f>=HYPERLINK("https://www.leilaoonline.net/lote/detalhe/188468", "veja o vídeo!! I/VW SPACEFOX SPORT.GII; 2010/2011; PRATA; ALCO./GASOL. - FUNCIONANDO - IPVA 2023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16.000,00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=HYPERLINK("https://www.leilaoonline.net/lote/detalhe/188478", "083")</f>
      </c>
      <c r="B33" s="4" t="s">
        <f>=HYPERLINK("https://www.leilaoonline.net/lote/detalhe/188478", "veja o vídeo!! VW/SAVEIRO 1.6; 2000/2000; CINZA; GASOLINA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17.500,00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=HYPERLINK("https://www.leilaoonline.net/lote/detalhe/188469", "085")</f>
      </c>
      <c r="B34" s="4" t="s">
        <f>=HYPERLINK("https://www.leilaoonline.net/lote/detalhe/188469", "veja o vídeo!! FIAT/PUNTO ATTRACTIVE; 2011/2012; PRATA; ALCO./GASOL. - FUNCIONANDO - IPVA 2023 OK")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=HYPERLINK("https://www.leilaoonline.net/lote/detalhe/188470", "087")</f>
      </c>
      <c r="B35" s="4" t="s">
        <f>=HYPERLINK("https://www.leilaoonline.net/lote/detalhe/188470", "veja o vídeo!! VW/GOL 1.0 PLUS; 2001/2002; BRANCA; ALCOOL - FUNCIONANDO - 8 VÁLVULAS À ALCOOL")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=HYPERLINK("https://www.leilaoonline.net/lote/detalhe/188473", "090")</f>
      </c>
      <c r="B36" s="4" t="s">
        <f>=HYPERLINK("https://www.leilaoonline.net/lote/detalhe/188473", "CHEV/SPIN 1.8L AT LTZ; 2017/2018; CINZA; GASOL./ALCO./GNV - FUNCIONANDO")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=HYPERLINK("https://www.leilaoonline.net/lote/detalhe/188472", "093")</f>
      </c>
      <c r="B37" s="4" t="s">
        <f>=HYPERLINK("https://www.leilaoonline.net/lote/detalhe/188472", "veja o vídeo!! GM/CORSA CLASSIC; 2003/2003; PRATA; GASOLINA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=HYPERLINK("https://www.leilaoonline.net/lote/detalhe/188471", "095")</f>
      </c>
      <c r="B38" s="4" t="s">
        <f>=HYPERLINK("https://www.leilaoonline.net/lote/detalhe/188471", "HONDA/FIT LX FLEX; 2013/2014; PRATA, ALCO./GASOL. - FUNCIONANDO")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25.000,50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=HYPERLINK("https://www.leilaoonline.net/lote/detalhe/188456", "097")</f>
      </c>
      <c r="B39" s="4" t="s">
        <f>=HYPERLINK("https://www.leilaoonline.net/lote/detalhe/188456", "veja o vídeo!! I/VW TIGUAN 2.0 TSI; 2010/2011; PRETA; GASOLINA - FUNCIONANDO - IPVA 2023 OK")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=HYPERLINK("https://www.leilaoonline.net/lote/detalhe/188459", "100")</f>
      </c>
      <c r="B40" s="4" t="s">
        <f>=HYPERLINK("https://www.leilaoonline.net/lote/detalhe/188459", "veja o vídeo!! HONDA/VT600C SHADOW; 2001/2002; PRETA; GASOLINA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=HYPERLINK("https://www.leilaoonline.net/lote/detalhe/188476", "103")</f>
      </c>
      <c r="B41" s="4" t="s">
        <f>=HYPERLINK("https://www.leilaoonline.net/lote/detalhe/188476", "VW/PASSAT LS; 1975/1975; MARROM; ALCOOL - FUNCIONANDO - TURBO LEGALIZADO")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=HYPERLINK("https://www.leilaoonline.net/lote/detalhe/188479", "105")</f>
      </c>
      <c r="B42" s="4" t="s">
        <f>=HYPERLINK("https://www.leilaoonline.net/lote/detalhe/188479", "GM/OMEGA GLS; 1994/1994; VERMELHA; GASOLINA")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=HYPERLINK("https://www.leilaoonline.net/lote/detalhe/188484", "107")</f>
      </c>
      <c r="B43" s="4" t="s">
        <f>=HYPERLINK("https://www.leilaoonline.net/lote/detalhe/188484", "veja o vídeo!! DAFRA/CITYCOM 300I; 2012/2013; BRANCA; GASOLINA - FUNCIONANDO - IPVA 2023 OK")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=HYPERLINK("https://www.leilaoonline.net/lote/detalhe/188477", "110")</f>
      </c>
      <c r="B44" s="4" t="s">
        <f>=HYPERLINK("https://www.leilaoonline.net/lote/detalhe/188477", "veja o vídeo!! FORD/ECOSPORT XLT; 2008/2009; PRETA; GASOLINA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11.500,00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=HYPERLINK("https://www.leilaoonline.net/lote/detalhe/188492", "113")</f>
      </c>
      <c r="B45" s="4" t="s">
        <f>=HYPERLINK("https://www.leilaoonline.net/lote/detalhe/188492", "NISSAN/GRAND LIVINA 18SL; 2013/2013; PRATA; ALCO./GASOL. - FUNCIONANDO - IPVA 2023 OK")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=HYPERLINK("https://www.leilaoonline.net/lote/detalhe/188483", "117")</f>
      </c>
      <c r="B46" s="4" t="s">
        <f>=HYPERLINK("https://www.leilaoonline.net/lote/detalhe/188483", "VW/GOL 1.6L AF5; 2020/2021; BRANCA; ALCO./GASOL. - FUNCIONANDO")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39.750,00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=HYPERLINK("https://www.leilaoonline.net/lote/detalhe/188485", "120")</f>
      </c>
      <c r="B47" s="4" t="s">
        <f>=HYPERLINK("https://www.leilaoonline.net/lote/detalhe/188485", "veja o vídeo!! FORD/ECOSPORT XLT2.0FLEX; 2009/2010; PRATA; ALCO./GASOL. - FUNCIONANDO")</f>
      </c>
      <c r="C47" s="4" t="inlineStr">
        <is>
          <t>Não vendido</t>
        </is>
      </c>
      <c r="D47" s="4" t="inlineStr">
        <is>
          <t>82</t>
        </is>
      </c>
      <c r="E47" s="5" t="inlineStr">
        <is>
          <t>26.000,00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=HYPERLINK("https://www.leilaoonline.net/lote/detalhe/188486", "123")</f>
      </c>
      <c r="B48" s="4" t="s">
        <f>=HYPERLINK("https://www.leilaoonline.net/lote/detalhe/188486", "veja o vídeo!! FORD/ESCORT L; 1993/1994; DOURADA; GASOLINA - FUNCIONANDO")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4.300,00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=HYPERLINK("https://www.leilaoonline.net/lote/detalhe/188482", "125")</f>
      </c>
      <c r="B49" s="4" t="s">
        <f>=HYPERLINK("https://www.leilaoonline.net/lote/detalhe/188482", "FORD/CORCEL II L; 1980/1980; VERMELHA; GASOLINA  - FUNCIONANDO")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4.000,00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2026-05-15T04:58:50.00Z</dcterms:created>
  <dc:creator>Tellks Tecnologia</dc:creator>
  <cp:revision>0</cp:revision>
</cp:coreProperties>
</file>