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LEILÃO: CAMINHÕES * RETRO * TRATORES * VEÍCULOS (com e sem doc.) * EQUIP. DIVS.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=HYPERLINK("https://www.leilaoonline.net/lote/detalhe/12334", "001")</f>
      </c>
      <c r="B11" s="4" t="s">
        <f>=HYPERLINK("https://www.leilaoonline.net/lote/detalhe/12334", " Kangoo - 2008/2009  - Placa:  DKI-2464")</f>
      </c>
      <c r="C11" s="4" t="inlineStr">
        <is>
          <t>Vendido</t>
        </is>
      </c>
      <c r="D11" s="4" t="inlineStr">
        <is>
          <t>7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=HYPERLINK("https://www.leilaoonline.net/lote/detalhe/12337", "002")</f>
      </c>
      <c r="B12" s="4" t="s">
        <f>=HYPERLINK("https://www.leilaoonline.net/lote/detalhe/12337", " Ipanema - 1994  - Placa:  BFW-6083")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=HYPERLINK("https://www.leilaoonline.net/lote/detalhe/12342", "003")</f>
      </c>
      <c r="B13" s="4" t="s">
        <f>=HYPERLINK("https://www.leilaoonline.net/lote/detalhe/12342", " Kombi- 1998/1999  - Placa:  CZA-3271")</f>
      </c>
      <c r="C13" s="4" t="inlineStr">
        <is>
          <t>Vendido</t>
        </is>
      </c>
      <c r="D13" s="4" t="inlineStr">
        <is>
          <t>29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=HYPERLINK("https://www.leilaoonline.net/lote/detalhe/12339", "004")</f>
      </c>
      <c r="B14" s="4" t="s">
        <f>=HYPERLINK("https://www.leilaoonline.net/lote/detalhe/12339", " Kombi - 1991  - Placa:  BFW-6082")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=HYPERLINK("https://www.leilaoonline.net/lote/detalhe/12347", "005")</f>
      </c>
      <c r="B15" s="4" t="s">
        <f>=HYPERLINK("https://www.leilaoonline.net/lote/detalhe/12347", " Kombi - 1995  - Placa:  BFW-6081")</f>
      </c>
      <c r="C15" s="4" t="inlineStr">
        <is>
          <t>Vendido</t>
        </is>
      </c>
      <c r="D15" s="4" t="inlineStr">
        <is>
          <t>7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=HYPERLINK("https://www.leilaoonline.net/lote/detalhe/12333", "006")</f>
      </c>
      <c r="B16" s="4" t="s">
        <f>=HYPERLINK("https://www.leilaoonline.net/lote/detalhe/12333", " Kombi - 1989  - Placa:  BQA-8673")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=HYPERLINK("https://www.leilaoonline.net/lote/detalhe/12345", "007")</f>
      </c>
      <c r="B17" s="4" t="s">
        <f>=HYPERLINK("https://www.leilaoonline.net/lote/detalhe/12345", " Kombi - 1996  - Placa:  BFW-6074")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=HYPERLINK("https://www.leilaoonline.net/lote/detalhe/12346", "008")</f>
      </c>
      <c r="B18" s="4" t="s">
        <f>=HYPERLINK("https://www.leilaoonline.net/lote/detalhe/12346", " Kombi - 2001  - Placa:  CZA-3277")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=HYPERLINK("https://www.leilaoonline.net/lote/detalhe/12331", "009")</f>
      </c>
      <c r="B19" s="4" t="s">
        <f>=HYPERLINK("https://www.leilaoonline.net/lote/detalhe/12331", " Caminhão basculante MB 1113 - 1976  - Placa:  BFW-6072")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=HYPERLINK("https://www.leilaoonline.net/lote/detalhe/12335", "010")</f>
      </c>
      <c r="B20" s="4" t="s">
        <f>=HYPERLINK("https://www.leilaoonline.net/lote/detalhe/12335", " Trator Valmet - 1998")</f>
      </c>
      <c r="C20" s="4" t="inlineStr">
        <is>
          <t>Vendido</t>
        </is>
      </c>
      <c r="D20" s="4" t="inlineStr">
        <is>
          <t>44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=HYPERLINK("https://www.leilaoonline.net/lote/detalhe/12343", "011")</f>
      </c>
      <c r="B21" s="4" t="s">
        <f>=HYPERLINK("https://www.leilaoonline.net/lote/detalhe/12343", " Caminhão Basculante MB 1714 k - 1995/1996  - Placa:  CEW-2235")</f>
      </c>
      <c r="C21" s="4" t="inlineStr">
        <is>
          <t>Vendido</t>
        </is>
      </c>
      <c r="D21" s="4" t="inlineStr">
        <is>
          <t>30</t>
        </is>
      </c>
      <c r="E21" s="5" t="inlineStr">
        <is>
          <t>31.500,00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=HYPERLINK("https://www.leilaoonline.net/lote/detalhe/12330", "012")</f>
      </c>
      <c r="B22" s="4" t="s">
        <f>=HYPERLINK("https://www.leilaoonline.net/lote/detalhe/12330", " Retroescav. Fiat - 1995")</f>
      </c>
      <c r="C22" s="4" t="inlineStr">
        <is>
          <t>Vendido</t>
        </is>
      </c>
      <c r="D22" s="4" t="inlineStr">
        <is>
          <t>50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=HYPERLINK("https://www.leilaoonline.net/lote/detalhe/12344", "013")</f>
      </c>
      <c r="B23" s="4" t="s">
        <f>=HYPERLINK("https://www.leilaoonline.net/lote/detalhe/12344", " Roçadeira")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=HYPERLINK("https://www.leilaoonline.net/lote/detalhe/12340", "014")</f>
      </c>
      <c r="B24" s="4" t="s">
        <f>=HYPERLINK("https://www.leilaoonline.net/lote/detalhe/12340", " Pulverizador agricola")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=HYPERLINK("https://www.leilaoonline.net/lote/detalhe/12336", "015")</f>
      </c>
      <c r="B25" s="4" t="s">
        <f>=HYPERLINK("https://www.leilaoonline.net/lote/detalhe/12336", " Rolo")</f>
      </c>
      <c r="C25" s="4" t="inlineStr">
        <is>
          <t>Vendido</t>
        </is>
      </c>
      <c r="D25" s="4" t="inlineStr">
        <is>
          <t>69</t>
        </is>
      </c>
      <c r="E25" s="5" t="inlineStr">
        <is>
          <t>9.400,00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=HYPERLINK("https://www.leilaoonline.net/lote/detalhe/12329", "016")</f>
      </c>
      <c r="B26" s="4" t="s">
        <f>=HYPERLINK("https://www.leilaoonline.net/lote/detalhe/12329", " Carreta de madeira")</f>
      </c>
      <c r="C26" s="4" t="inlineStr">
        <is>
          <t>Vendido</t>
        </is>
      </c>
      <c r="D26" s="4" t="inlineStr">
        <is>
          <t>5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=HYPERLINK("https://www.leilaoonline.net/lote/detalhe/12338", "017")</f>
      </c>
      <c r="B27" s="4" t="s">
        <f>=HYPERLINK("https://www.leilaoonline.net/lote/detalhe/12338", " Bombas e motores divs. 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=HYPERLINK("https://www.leilaoonline.net/lote/detalhe/12332", "018")</f>
      </c>
      <c r="B28" s="4" t="s">
        <f>=HYPERLINK("https://www.leilaoonline.net/lote/detalhe/12332", " Basculante Fachini  6m³")</f>
      </c>
      <c r="C28" s="4" t="inlineStr">
        <is>
          <t>Vendido</t>
        </is>
      </c>
      <c r="D28" s="4" t="inlineStr">
        <is>
          <t>75</t>
        </is>
      </c>
      <c r="E28" s="5" t="inlineStr">
        <is>
          <t>11.500,00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=HYPERLINK("https://www.leilaoonline.net/lote/detalhe/12341", "019")</f>
      </c>
      <c r="B29" s="4" t="s">
        <f>=HYPERLINK("https://www.leilaoonline.net/lote/detalhe/12341", "SUCATA -  Towner - 1997  - Placa:  BFW-6088")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=HYPERLINK("https://www.leilaoonline.net/lote/detalhe/12349", "020")</f>
      </c>
      <c r="B30" s="4" t="s">
        <f>=HYPERLINK("https://www.leilaoonline.net/lote/detalhe/12349", " Caminhão basculante GM D60 - 1984  - Placa:  BFW-6075")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=HYPERLINK("https://www.leilaoonline.net/lote/detalhe/12348", "021")</f>
      </c>
      <c r="B31" s="4" t="s">
        <f>=HYPERLINK("https://www.leilaoonline.net/lote/detalhe/12348", "SUCATA  Topic - 1998    - Placa:  BFW-6077")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=HYPERLINK("https://www.leilaoonline.net/lote/detalhe/12351", "022")</f>
      </c>
      <c r="B32" s="4" t="s">
        <f>=HYPERLINK("https://www.leilaoonline.net/lote/detalhe/12351", " Compactador/lixo")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=HYPERLINK("https://www.leilaoonline.net/lote/detalhe/12350", "023")</f>
      </c>
      <c r="B33" s="4" t="s">
        <f>=HYPERLINK("https://www.leilaoonline.net/lote/detalhe/12350", " Compactador/lixo")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=HYPERLINK("https://www.leilaoonline.net/lote/detalhe/12352", "024")</f>
      </c>
      <c r="B34" s="4" t="s">
        <f>=HYPERLINK("https://www.leilaoonline.net/lote/detalhe/12352", " Compactador/lixo")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=HYPERLINK("https://www.leilaoonline.net/lote/detalhe/12353", "025")</f>
      </c>
      <c r="B35" s="4" t="s">
        <f>=HYPERLINK("https://www.leilaoonline.net/lote/detalhe/12353", " Mercedes Bens/ Oníbus escolar MB/OF 1620 - 1996/97  - Placa:  BTB-7050")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=HYPERLINK("https://www.leilaoonline.net/lote/detalhe/12354", "026")</f>
      </c>
      <c r="B36" s="4" t="s">
        <f>=HYPERLINK("https://www.leilaoonline.net/lote/detalhe/12354", " Massey Ferguson-  Trator MF - 1975")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=HYPERLINK("https://www.leilaoonline.net/lote/detalhe/12356", "027")</f>
      </c>
      <c r="B37" s="4" t="s">
        <f>=HYPERLINK("https://www.leilaoonline.net/lote/detalhe/12356", " eletronicos diversos, conforme as fotos: computadores,  monitores,  televisores,  geladeiras e lavadouras...")</f>
      </c>
      <c r="C37" s="4" t="inlineStr">
        <is>
          <t>Vendido</t>
        </is>
      </c>
      <c r="D37" s="4" t="inlineStr">
        <is>
          <t>4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=HYPERLINK("https://www.leilaoonline.net/lote/detalhe/12355", "028")</f>
      </c>
      <c r="B38" s="4" t="s">
        <f>=HYPERLINK("https://www.leilaoonline.net/lote/detalhe/12355", " carteiras escolares;  armarios de aço, moveis diversos; lampadas; ferragens e sucatas")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2026-05-16T10:25:03.00Z</dcterms:created>
  <dc:creator>Tellks Tecnologia</dc:creator>
  <cp:revision>0</cp:revision>
</cp:coreProperties>
</file>