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ESTEIRAS * MOINHOS * PENEIRAS VIBR. * SILOS * SECADOR ROT. * SEPAR. MAGN. * ELEVADOR CAN.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01/09/2023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=HYPERLINK("https://www.leilaoonline.net/lote/detalhe/191092", "001")</f>
      </c>
      <c r="B11" s="4" t="s">
        <f>=HYPERLINK("https://www.leilaoonline.net/lote/detalhe/191092", " Moinho de bola revestido sem motor, diâmetro de 2 metros por 4,80 de largura NO ESTADO.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=HYPERLINK("https://www.leilaoonline.net/lote/detalhe/191093", "002")</f>
      </c>
      <c r="B12" s="4" t="s">
        <f>=HYPERLINK("https://www.leilaoonline.net/lote/detalhe/191093", " Filtro de manga com 36 mangas NO ESTADO.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17.000,00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=HYPERLINK("https://www.leilaoonline.net/lote/detalhe/191091", "003")</f>
      </c>
      <c r="B13" s="4" t="s">
        <f>=HYPERLINK("https://www.leilaoonline.net/lote/detalhe/191091", " 2 unidades separador magnético 12mil gaus inbras, 2 rolos de 1,20 metros NO ESTADO.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45.000,00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=HYPERLINK("https://www.leilaoonline.net/lote/detalhe/191096", "004")</f>
      </c>
      <c r="B14" s="4" t="s">
        <f>=HYPERLINK("https://www.leilaoonline.net/lote/detalhe/191096", " 2 unidades separador magnético 12mil gaus, sem marca.. 2 rolos magnético 1,60 metros NO ESTADO.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90.000,00</t>
        </is>
      </c>
      <c r="F14" s="4" t="inlineStr">
        <is>
          <t>2000.00</t>
        </is>
      </c>
    </row>
    <row collapsed="false" customFormat="false" customHeight="false" hidden="false" ht="12.1" outlineLevel="0" r="15">
      <c r="A15" s="5" t="s">
        <f>=HYPERLINK("https://www.leilaoonline.net/lote/detalhe/191097", "005")</f>
      </c>
      <c r="B15" s="4" t="s">
        <f>=HYPERLINK("https://www.leilaoonline.net/lote/detalhe/191097", " Silo metálico 30m³ NO ESTADO.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9.000,00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=HYPERLINK("https://www.leilaoonline.net/lote/detalhe/191094", "006")</f>
      </c>
      <c r="B16" s="4" t="s">
        <f>=HYPERLINK("https://www.leilaoonline.net/lote/detalhe/191094", " Peneira vibratória 2,50x1,00 metros, semi nova NO ESTADO. 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24.000,00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=HYPERLINK("https://www.leilaoonline.net/lote/detalhe/191098", "007")</f>
      </c>
      <c r="B17" s="4" t="s">
        <f>=HYPERLINK("https://www.leilaoonline.net/lote/detalhe/191098", " Moinho de martelo Tenamaq 1x0,80 metros, sem motor, semi novo, usa motor 150 cavalos NO ESTADO.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65.000,00</t>
        </is>
      </c>
      <c r="F17" s="4" t="inlineStr">
        <is>
          <t>2000.00</t>
        </is>
      </c>
    </row>
    <row collapsed="false" customFormat="false" customHeight="false" hidden="false" ht="12.1" outlineLevel="0" r="18">
      <c r="A18" s="5" t="s">
        <f>=HYPERLINK("https://www.leilaoonline.net/lote/detalhe/191095", "008")</f>
      </c>
      <c r="B18" s="4" t="s">
        <f>=HYPERLINK("https://www.leilaoonline.net/lote/detalhe/191095", " 12 esteira transportadora 20 e 24 polegadas, 9 á 20 metros de comprimento, semi nova com 100 horas de uso a borracha; Obs.: aprox. 100 m de esteiras no total. NO ESTADO. ")</f>
      </c>
      <c r="C18" s="4" t="inlineStr">
        <is>
          <t>Não vendido</t>
        </is>
      </c>
      <c r="D18" s="4" t="inlineStr">
        <is>
          <t>1</t>
        </is>
      </c>
      <c r="E18" s="5" t="inlineStr">
        <is>
          <t>70.000,00</t>
        </is>
      </c>
      <c r="F18" s="4" t="inlineStr">
        <is>
          <t>2000.00</t>
        </is>
      </c>
    </row>
    <row collapsed="false" customFormat="false" customHeight="false" hidden="false" ht="12.1" outlineLevel="0" r="19">
      <c r="A19" s="5" t="s">
        <f>=HYPERLINK("https://www.leilaoonline.net/lote/detalhe/191099", "009")</f>
      </c>
      <c r="B19" s="4" t="s">
        <f>=HYPERLINK("https://www.leilaoonline.net/lote/detalhe/191099", " Secador rotativo 50 tonelada hora, 8x1,20 metros, semi novo NO ESTADO.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100.000,00</t>
        </is>
      </c>
      <c r="F19" s="4" t="inlineStr">
        <is>
          <t>2000.00</t>
        </is>
      </c>
    </row>
    <row collapsed="false" customFormat="false" customHeight="false" hidden="false" ht="12.1" outlineLevel="0" r="20">
      <c r="A20" s="5" t="s">
        <f>=HYPERLINK("https://www.leilaoonline.net/lote/detalhe/191102", "010")</f>
      </c>
      <c r="B20" s="4" t="s">
        <f>=HYPERLINK("https://www.leilaoonline.net/lote/detalhe/191102", " Elevador de caneca 20 toneladas/hora NO ESTADO.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13.000,00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=HYPERLINK("https://www.leilaoonline.net/lote/detalhe/191100", "011")</f>
      </c>
      <c r="B21" s="4" t="s">
        <f>=HYPERLINK("https://www.leilaoonline.net/lote/detalhe/191100", " Elevador de caneca 10 toneladas/hora NO ESTADO.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8.500,00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=HYPERLINK("https://www.leilaoonline.net/lote/detalhe/191101", "012")</f>
      </c>
      <c r="B22" s="4" t="s">
        <f>=HYPERLINK("https://www.leilaoonline.net/lote/detalhe/191101", " Tubo de secador rotativo, 8x1,20 metros NO ESTADO.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50.000,00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=HYPERLINK("https://www.leilaoonline.net/lote/detalhe/191103", "013")</f>
      </c>
      <c r="B23" s="4" t="s">
        <f>=HYPERLINK("https://www.leilaoonline.net/lote/detalhe/191103", " Siclone 8x2,20 metros NO ESTADO.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9.500,00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=HYPERLINK("https://www.leilaoonline.net/lote/detalhe/191104", "014")</f>
      </c>
      <c r="B24" s="4" t="s">
        <f>=HYPERLINK("https://www.leilaoonline.net/lote/detalhe/191104", " 2 giclê separador de paleta 1,20x2,50 metros com duas paletas NO ESTADO.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16.000,00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=HYPERLINK("https://www.leilaoonline.net/lote/detalhe/191105", "015")</f>
      </c>
      <c r="B25" s="4" t="s">
        <f>=HYPERLINK("https://www.leilaoonline.net/lote/detalhe/191105", " Forno revestido com tijolo refratário 3x2 metros NO ESTADO.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8.500,00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=HYPERLINK("https://www.leilaoonline.net/lote/detalhe/191106", "016")</f>
      </c>
      <c r="B26" s="4" t="s">
        <f>=HYPERLINK("https://www.leilaoonline.net/lote/detalhe/191106", " 7 esteira transportadora podendo faltar lona, de 12 a 30 metros; Obs.: aprox. 100 m de esteiras no total NO ESTADO. ")</f>
      </c>
      <c r="C26" s="4" t="inlineStr">
        <is>
          <t>Não vendido</t>
        </is>
      </c>
      <c r="D26" s="4" t="inlineStr">
        <is>
          <t>1</t>
        </is>
      </c>
      <c r="E26" s="5" t="inlineStr">
        <is>
          <t>60.000,00</t>
        </is>
      </c>
      <c r="F26" s="4" t="inlineStr">
        <is>
          <t>2000.00</t>
        </is>
      </c>
    </row>
    <row collapsed="false" customFormat="false" customHeight="false" hidden="false" ht="12.1" outlineLevel="0" r="27">
      <c r="A27" s="5" t="s">
        <f>=HYPERLINK("https://www.leilaoonline.net/lote/detalhe/191110", "017")</f>
      </c>
      <c r="B27" s="4" t="s">
        <f>=HYPERLINK("https://www.leilaoonline.net/lote/detalhe/191110", " Peneira Piacentini 5025, 3 decks NO ESTADO. 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70.000,00</t>
        </is>
      </c>
      <c r="F27" s="4" t="inlineStr">
        <is>
          <t>2000.00</t>
        </is>
      </c>
    </row>
    <row collapsed="false" customFormat="false" customHeight="false" hidden="false" ht="12.1" outlineLevel="0" r="28">
      <c r="A28" s="5" t="s">
        <f>=HYPERLINK("https://www.leilaoonline.net/lote/detalhe/191107", "018")</f>
      </c>
      <c r="B28" s="4" t="s">
        <f>=HYPERLINK("https://www.leilaoonline.net/lote/detalhe/191107", " Roda d’agua Piacentini 20 ton/hora NO ESTADO. 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28.000,00</t>
        </is>
      </c>
      <c r="F28" s="4" t="inlineStr">
        <is>
          <t>1000.00</t>
        </is>
      </c>
    </row>
    <row collapsed="false" customFormat="false" customHeight="false" hidden="false" ht="12.1" outlineLevel="0" r="29">
      <c r="A29" s="5" t="s">
        <f>=HYPERLINK("https://www.leilaoonline.net/lote/detalhe/191108", "019")</f>
      </c>
      <c r="B29" s="4" t="s">
        <f>=HYPERLINK("https://www.leilaoonline.net/lote/detalhe/191108", " Trommel 5x2,50 metros NO ESTADO.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28.000,00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=HYPERLINK("https://www.leilaoonline.net/lote/detalhe/191109", "020")</f>
      </c>
      <c r="B30" s="4" t="s">
        <f>=HYPERLINK("https://www.leilaoonline.net/lote/detalhe/191109", " Peneira 3 decks, 1,20x3 metros NO ESTADO. ")</f>
      </c>
      <c r="C30" s="4" t="inlineStr">
        <is>
          <t>Não vendido</t>
        </is>
      </c>
      <c r="D30" s="4" t="inlineStr">
        <is>
          <t>3</t>
        </is>
      </c>
      <c r="E30" s="5" t="inlineStr">
        <is>
          <t>19.000,00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=HYPERLINK("https://www.leilaoonline.net/lote/detalhe/191111", "021")</f>
      </c>
      <c r="B31" s="4" t="s">
        <f>=HYPERLINK("https://www.leilaoonline.net/lote/detalhe/191111", " Silo transportador esteira 1,20 metros NO ESTADO.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25.000,00</t>
        </is>
      </c>
      <c r="F31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2026-03-27T00:30:51.00Z</dcterms:created>
  <dc:creator>Tellks Tecnologia</dc:creator>
  <cp:revision>0</cp:revision>
</cp:coreProperties>
</file>