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LS 2019, 2020 e 2022 • KIA UK 2500 2020 • Master 2019, 2022 • Palio Adv. 2019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=HYPERLINK("https://www.leilaoonline.net/lote/detalhe/193647", "025")</f>
      </c>
      <c r="B11" s="4" t="s">
        <f>=HYPERLINK("https://www.leilaoonline.net/lote/detalhe/193647", "CHEVROLET/S10 LS DD4; 2018/2019; COR FANTASIA; DIESEL; CABINE DUPLA - FUNCIONANDO - FROTA 15")</f>
      </c>
      <c r="C11" s="4" t="inlineStr">
        <is>
          <t>Não vendido</t>
        </is>
      </c>
      <c r="D11" s="4" t="inlineStr">
        <is>
          <t>90</t>
        </is>
      </c>
      <c r="E11" s="5" t="inlineStr">
        <is>
          <t>66.500,00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=HYPERLINK("https://www.leilaoonline.net/lote/detalhe/193648", "026")</f>
      </c>
      <c r="B12" s="4" t="s">
        <f>=HYPERLINK("https://www.leilaoonline.net/lote/detalhe/193648", "CHEVROLET/S10 LS DD4; 2019/2020; COR FANTASIA; DIESEL; CABINE DUPLA - FUNCIONANDO - FROTA 77")</f>
      </c>
      <c r="C12" s="4" t="inlineStr">
        <is>
          <t>Não vendido</t>
        </is>
      </c>
      <c r="D12" s="4" t="inlineStr">
        <is>
          <t>98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=HYPERLINK("https://www.leilaoonline.net/lote/detalhe/193652", "030")</f>
      </c>
      <c r="B13" s="4" t="s">
        <f>=HYPERLINK("https://www.leilaoonline.net/lote/detalhe/193652", "CHEVROLET S10 LS DD4; 2021/2022; 4X4; DIESEL - FUNCIONANDO - FROTA 40")</f>
      </c>
      <c r="C13" s="4" t="inlineStr">
        <is>
          <t>Vendido</t>
        </is>
      </c>
      <c r="D13" s="4" t="inlineStr">
        <is>
          <t>63</t>
        </is>
      </c>
      <c r="E13" s="5" t="inlineStr">
        <is>
          <t>127.500,00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=HYPERLINK("https://www.leilaoonline.net/lote/detalhe/193653", "032")</f>
      </c>
      <c r="B14" s="4" t="s">
        <f>=HYPERLINK("https://www.leilaoonline.net/lote/detalhe/193653", "NISSAN FRONTIER S MTX4; 2021/2021; CABINE DUPLA; 4X4; DIESEL - FUNCIONANDO - FROTA J54")</f>
      </c>
      <c r="C14" s="4" t="inlineStr">
        <is>
          <t>Não vendido</t>
        </is>
      </c>
      <c r="D14" s="4" t="inlineStr">
        <is>
          <t>77</t>
        </is>
      </c>
      <c r="E14" s="5" t="inlineStr">
        <is>
          <t>98.000,00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=HYPERLINK("https://www.leilaoonline.net/lote/detalhe/193654", "033")</f>
      </c>
      <c r="B15" s="4" t="s">
        <f>=HYPERLINK("https://www.leilaoonline.net/lote/detalhe/193654", "CHEVROLET S10 LS DD4; 2021/2022; 4X4; DIESEL - FUNCIONANDO - FROTA D93")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114.500,00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=HYPERLINK("https://www.leilaoonline.net/lote/detalhe/193655", "035")</f>
      </c>
      <c r="B16" s="4" t="s">
        <f>=HYPERLINK("https://www.leilaoonline.net/lote/detalhe/193655", "CHEVROLET S10 LS DD4; 2021/2022; 4X4; DIESEL - FUNCIONANDO - FROTA G33")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69.500,00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=HYPERLINK("https://www.leilaoonline.net/lote/detalhe/194335", "036")</f>
      </c>
      <c r="B17" s="4" t="s">
        <f>=HYPERLINK("https://www.leilaoonline.net/lote/detalhe/194335", "VW AMAROK 3.0 V6 TDI HIGHLINE CD; 2018/2018; DIESEL 4MOTION AUTOMÁTICO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93.000,00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=HYPERLINK("https://www.leilaoonline.net/lote/detalhe/194336", "037")</f>
      </c>
      <c r="B18" s="4" t="s">
        <f>=HYPERLINK("https://www.leilaoonline.net/lote/detalhe/194336", "CHEVROLET SPIN LS 1.8 8V ECONO. FLEX 5P MEC.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34.000,00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=HYPERLINK("https://www.leilaoonline.net/lote/detalhe/193649", "041")</f>
      </c>
      <c r="B19" s="4" t="s">
        <f>=HYPERLINK("https://www.leilaoonline.net/lote/detalhe/193649", "FIAT PALIO WEEKEND ADVENTURE; 2018/2019; ALCO./GASOL. - FUNCIONANDO - PLACA FINAL 749")</f>
      </c>
      <c r="C19" s="4" t="inlineStr">
        <is>
          <t>Vendido</t>
        </is>
      </c>
      <c r="D19" s="4" t="inlineStr">
        <is>
          <t>27</t>
        </is>
      </c>
      <c r="E19" s="5" t="inlineStr">
        <is>
          <t>40.250,00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=HYPERLINK("https://www.leilaoonline.net/lote/detalhe/193650", "042")</f>
      </c>
      <c r="B20" s="4" t="s">
        <f>=HYPERLINK("https://www.leilaoonline.net/lote/detalhe/193650", "FIAT PALIO WEEKEND ADVENTURE; 2018/2019; ALCO./GASOL. - FUNCIONANDO - PLACA FINAL 814")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33.000,00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=HYPERLINK("https://www.leilaoonline.net/lote/detalhe/193651", "044")</f>
      </c>
      <c r="B21" s="4" t="s">
        <f>=HYPERLINK("https://www.leilaoonline.net/lote/detalhe/193651", "CAMIONETE KIA UK 2500 HD - SC; 2011/2012; CAB. SUPLEMENTAR E CARROCERIA - FUNCIONANDO")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29.500,00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=HYPERLINK("https://www.leilaoonline.net/lote/detalhe/193656", "051")</f>
      </c>
      <c r="B22" s="4" t="s">
        <f>=HYPERLINK("https://www.leilaoonline.net/lote/detalhe/193656", "RENAULT MASTER FUR L1H1; 2018/2019; CARGA CAMIONETE; CATEGORIA FURGÃO - FUNCIONANDO - FROTA 498")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=HYPERLINK("https://www.leilaoonline.net/lote/detalhe/193657", "053")</f>
      </c>
      <c r="B23" s="4" t="s">
        <f>=HYPERLINK("https://www.leilaoonline.net/lote/detalhe/193657", "RENAULT MASTER FUR L1H1; 2021/2022; CARGA CAMIONETE; CATEGORIA FURGÃO - FUNCIONANDO - FROTA G65")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=HYPERLINK("https://www.leilaoonline.net/lote/detalhe/193658", "054")</f>
      </c>
      <c r="B24" s="4" t="s">
        <f>=HYPERLINK("https://www.leilaoonline.net/lote/detalhe/193658", "RENAULT MASTER FUR L1H1; 2021/2022; CARGA CAMIONETE; CATEGORIA FURGÃO - FUNCIONANDO - FROTA G56")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=HYPERLINK("https://www.leilaoonline.net/lote/detalhe/193659", "055")</f>
      </c>
      <c r="B25" s="4" t="s">
        <f>=HYPERLINK("https://www.leilaoonline.net/lote/detalhe/193659", "RENAULT MASTER FUR L1H1; 2018/2019; CARGA CAMIONETE; CATEGORIA FURGÃO - FUNCIONANDO - FROTA 619")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=HYPERLINK("https://www.leilaoonline.net/lote/detalhe/193660", "057")</f>
      </c>
      <c r="B26" s="4" t="s">
        <f>=HYPERLINK("https://www.leilaoonline.net/lote/detalhe/193660", "VW AMAROK CD 4X4 HIG; 2012/2013; CABINE DUPLA - FUNCIONANDO - PLACA FINAL 38")</f>
      </c>
      <c r="C26" s="4" t="inlineStr">
        <is>
          <t>Não vendido</t>
        </is>
      </c>
      <c r="D26" s="4" t="inlineStr">
        <is>
          <t>51</t>
        </is>
      </c>
      <c r="E26" s="5" t="inlineStr">
        <is>
          <t>36.500,00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=HYPERLINK("https://www.leilaoonline.net/lote/detalhe/193665", "060")</f>
      </c>
      <c r="B27" s="4" t="s">
        <f>=HYPERLINK("https://www.leilaoonline.net/lote/detalhe/193665", "CHEVROLET/CRUZE LT NB; 2012/2012; ALCO./GASOL./GNV - FUNCIONANDO - PLACA FINAL A20")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=HYPERLINK("https://www.leilaoonline.net/lote/detalhe/193661", "080")</f>
      </c>
      <c r="B28" s="4" t="s">
        <f>=HYPERLINK("https://www.leilaoonline.net/lote/detalhe/193661", "CAMINHÃO IVECO/TRAKKER 720T 42TN; 2009/2010; ANO TIPO TRAÇÃO CAMINHÃO TRATOR")</f>
      </c>
      <c r="C28" s="4" t="inlineStr">
        <is>
          <t>Não vendido</t>
        </is>
      </c>
      <c r="D28" s="4" t="inlineStr">
        <is>
          <t>44</t>
        </is>
      </c>
      <c r="E28" s="5" t="inlineStr">
        <is>
          <t>68.750,00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=HYPERLINK("https://www.leilaoonline.net/lote/detalhe/193662", "085")</f>
      </c>
      <c r="B29" s="4" t="s">
        <f>=HYPERLINK("https://www.leilaoonline.net/lote/detalhe/193662", "CAMIONETE KIA UK 2500 HD SC; 2019/2020; BAÚ - FROTA 58")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41.250,00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=HYPERLINK("https://www.leilaoonline.net/lote/detalhe/193663", "086")</f>
      </c>
      <c r="B30" s="4" t="s">
        <f>=HYPERLINK("https://www.leilaoonline.net/lote/detalhe/193663", "CAMIONETE KIA UK 2500 HD SC; 2019/2020; BAÚ - FROTA 16")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73.750,00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=HYPERLINK("https://www.leilaoonline.net/lote/detalhe/193664", "087")</f>
      </c>
      <c r="B31" s="4" t="s">
        <f>=HYPERLINK("https://www.leilaoonline.net/lote/detalhe/193664", "CAMIONETE KIA UK 2500 HD SC; 2019/2020; BAÚ - FROTA 94")</f>
      </c>
      <c r="C31" s="4" t="inlineStr">
        <is>
          <t>Não vendido</t>
        </is>
      </c>
      <c r="D31" s="4" t="inlineStr">
        <is>
          <t>78</t>
        </is>
      </c>
      <c r="E31" s="5" t="inlineStr">
        <is>
          <t>73.500,00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=HYPERLINK("https://www.leilaoonline.net/lote/detalhe/193666", "090")</f>
      </c>
      <c r="B32" s="4" t="s">
        <f>=HYPERLINK("https://www.leilaoonline.net/lote/detalhe/193666", "FORD F12000 160; 2001/2001; COM CESTO AÉREO; BRANCA; DIESEL - FUNCIONANDO - FROTA 539")</f>
      </c>
      <c r="C32" s="4" t="inlineStr">
        <is>
          <t>Não vendido</t>
        </is>
      </c>
      <c r="D32" s="4" t="inlineStr">
        <is>
          <t>73</t>
        </is>
      </c>
      <c r="E32" s="5" t="inlineStr">
        <is>
          <t>41.000,00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2026-06-29T19:21:48.00Z</dcterms:created>
  <dc:creator>Tellks Tecnologia</dc:creator>
  <cp:revision>0</cp:revision>
</cp:coreProperties>
</file>