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* TRATOR * ÔMEGA * TUBOS * IPANEMA * MÁQUINAS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02/10/2023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=HYPERLINK("https://www.leilaoonline.net/lote/detalhe/196396", "001")</f>
      </c>
      <c r="B11" s="4" t="s">
        <f>=HYPERLINK("https://www.leilaoonline.net/lote/detalhe/196396", " Lote com: Aproximadamente 150 pacotes de Lã de rocha - diversos tamanhos - Lances por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5,00</t>
        </is>
      </c>
      <c r="F11" s="4" t="inlineStr">
        <is>
          <t>0.25</t>
        </is>
      </c>
    </row>
    <row collapsed="false" customFormat="false" customHeight="false" hidden="false" ht="12.1" outlineLevel="0" r="12">
      <c r="A12" s="5" t="s">
        <f>=HYPERLINK("https://www.leilaoonline.net/lote/detalhe/196390", "002")</f>
      </c>
      <c r="B12" s="4" t="s">
        <f>=HYPERLINK("https://www.leilaoonline.net/lote/detalhe/196390", " Lote com: Aproximadamente 3.000 Kg de parafusos grandes diversos - Lances por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5,00</t>
        </is>
      </c>
      <c r="F12" s="4" t="inlineStr">
        <is>
          <t>0.25</t>
        </is>
      </c>
    </row>
    <row collapsed="false" customFormat="false" customHeight="false" hidden="false" ht="12.1" outlineLevel="0" r="13">
      <c r="A13" s="5" t="s">
        <f>=HYPERLINK("https://www.leilaoonline.net/lote/detalhe/196405", "003")</f>
      </c>
      <c r="B13" s="4" t="s">
        <f>=HYPERLINK("https://www.leilaoonline.net/lote/detalhe/196405", " Lote com: Aproximadamente 3.000 Kg de parafusos pequenos diversos - Lances por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5,00</t>
        </is>
      </c>
      <c r="F13" s="4" t="inlineStr">
        <is>
          <t>0.25</t>
        </is>
      </c>
    </row>
    <row collapsed="false" customFormat="false" customHeight="false" hidden="false" ht="12.1" outlineLevel="0" r="14">
      <c r="A14" s="5" t="s">
        <f>=HYPERLINK("https://www.leilaoonline.net/lote/detalhe/196398", "004")</f>
      </c>
      <c r="B14" s="4" t="s">
        <f>=HYPERLINK("https://www.leilaoonline.net/lote/detalhe/196398", " Lote com: 12 unidades de Prateleiras em madeira para adega e garrafeiro")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800,00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=HYPERLINK("https://www.leilaoonline.net/lote/detalhe/196422", "005")</f>
      </c>
      <c r="B15" s="4" t="s">
        <f>=HYPERLINK("https://www.leilaoonline.net/lote/detalhe/196422", " Lote com: Aproximadamente 100 caixas de gôndolas - diversos tamanhos")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=HYPERLINK("https://www.leilaoonline.net/lote/detalhe/196426", "006")</f>
      </c>
      <c r="B16" s="4" t="s">
        <f>=HYPERLINK("https://www.leilaoonline.net/lote/detalhe/196426", " Lote com: Aproximadamente 3.000 Kg de plásticos triturados - diversas cores - em bag - Preços por 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1,00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=HYPERLINK("https://www.leilaoonline.net/lote/detalhe/196391", "007")</f>
      </c>
      <c r="B17" s="4" t="s">
        <f>=HYPERLINK("https://www.leilaoonline.net/lote/detalhe/196391", " Lote com: Aproximadamente 3.000 Kg de plásticos triturados - diversas cores - em bag - Preços por Kg")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=HYPERLINK("https://www.leilaoonline.net/lote/detalhe/196399", "008")</f>
      </c>
      <c r="B18" s="4" t="s">
        <f>=HYPERLINK("https://www.leilaoonline.net/lote/detalhe/196399", " Lote com: 50 unidades de tubos em aço inoxidável ferrítico - 3m comprimento - parede de 2mm e diâmetro 2,5mm")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900,00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=HYPERLINK("https://www.leilaoonline.net/lote/detalhe/196395", "009")</f>
      </c>
      <c r="B19" s="4" t="s">
        <f>=HYPERLINK("https://www.leilaoonline.net/lote/detalhe/196395", " Lote com: 50 unidades de tubos em aço inoxidável ferrítico - 3m comprimento - parede de 2mm e diâmetro 2,5mm")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900,00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=HYPERLINK("https://www.leilaoonline.net/lote/detalhe/196420", "010")</f>
      </c>
      <c r="B20" s="4" t="s">
        <f>=HYPERLINK("https://www.leilaoonline.net/lote/detalhe/196420", " Lote com: 50 unidades de tubos em aço inoxidável ferrítico - 3m comprimento - parede de 2mm e diâmetro 2,5mm")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900,00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=HYPERLINK("https://www.leilaoonline.net/lote/detalhe/196411", "011")</f>
      </c>
      <c r="B21" s="4" t="s">
        <f>=HYPERLINK("https://www.leilaoonline.net/lote/detalhe/196411", " Lote com: Aproximadamente 2.000 Kg de Conexões de ferro fundido - diversos tamanhos ( 12, 13, 20cm) - Preços por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5,00</t>
        </is>
      </c>
      <c r="F21" s="4" t="inlineStr">
        <is>
          <t>0.25</t>
        </is>
      </c>
    </row>
    <row collapsed="false" customFormat="false" customHeight="false" hidden="false" ht="12.1" outlineLevel="0" r="22">
      <c r="A22" s="5" t="s">
        <f>=HYPERLINK("https://www.leilaoonline.net/lote/detalhe/196410", "012")</f>
      </c>
      <c r="B22" s="4" t="s">
        <f>=HYPERLINK("https://www.leilaoonline.net/lote/detalhe/196410", " Tanque de 10.000 litros em aço inox 304- 1,87m diam. x 2,49m comp.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=HYPERLINK("https://www.leilaoonline.net/lote/detalhe/196401", "013")</f>
      </c>
      <c r="B23" s="4" t="s">
        <f>=HYPERLINK("https://www.leilaoonline.net/lote/detalhe/196401", " Tanque de 4.000 Litros em aço inox 304 - 1,63m diam x 2 m comp")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=HYPERLINK("https://www.leilaoonline.net/lote/detalhe/196425", "014")</f>
      </c>
      <c r="B24" s="4" t="s">
        <f>=HYPERLINK("https://www.leilaoonline.net/lote/detalhe/196425", " I/GM OMEGA CD,Ano 2005/05 Placa final 2. Cor:Preta - Gasolina - Bancos em Couro - Blindado - Ipva e Licenciamento Ano 2022 quitados")</f>
      </c>
      <c r="C24" s="4" t="inlineStr">
        <is>
          <t>Vendido</t>
        </is>
      </c>
      <c r="D24" s="4" t="inlineStr">
        <is>
          <t>1</t>
        </is>
      </c>
      <c r="E24" s="5" t="inlineStr">
        <is>
          <t>18.000,00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=HYPERLINK("https://www.leilaoonline.net/lote/detalhe/196404", "015")</f>
      </c>
      <c r="B25" s="4" t="s">
        <f>=HYPERLINK("https://www.leilaoonline.net/lote/detalhe/196404", " Trocador de Calor em aço Inoxidável 304 PAASCH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=HYPERLINK("https://www.leilaoonline.net/lote/detalhe/196403", "016")</f>
      </c>
      <c r="B26" s="4" t="s">
        <f>=HYPERLINK("https://www.leilaoonline.net/lote/detalhe/196403", " Lote com: aproximadamente 5.000 Kg de parafusos pequenos diversos - Lances por KG")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5,00</t>
        </is>
      </c>
      <c r="F26" s="4" t="inlineStr">
        <is>
          <t>0.20</t>
        </is>
      </c>
    </row>
    <row collapsed="false" customFormat="false" customHeight="false" hidden="false" ht="12.1" outlineLevel="0" r="27">
      <c r="A27" s="5" t="s">
        <f>=HYPERLINK("https://www.leilaoonline.net/lote/detalhe/196427", "017")</f>
      </c>
      <c r="B27" s="4" t="s">
        <f>=HYPERLINK("https://www.leilaoonline.net/lote/detalhe/196427", " Máquina Pré Limpeza de grãos - Marca:Munters,Modelo BB300-NE15AAN00000 Meio trocador Celdek6560/15 Tensão380v/3f/60hz Vazão de ar:30.000 m/h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=HYPERLINK("https://www.leilaoonline.net/lote/detalhe/196394", "018")</f>
      </c>
      <c r="B28" s="4" t="s">
        <f>=HYPERLINK("https://www.leilaoonline.net/lote/detalhe/196394", " Máquina Pré Limpeza de grãos")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=HYPERLINK("https://www.leilaoonline.net/lote/detalhe/196409", "019")</f>
      </c>
      <c r="B29" s="4" t="s">
        <f>=HYPERLINK("https://www.leilaoonline.net/lote/detalhe/196409", " Máquina de Secagem")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=HYPERLINK("https://www.leilaoonline.net/lote/detalhe/196416", "020")</f>
      </c>
      <c r="B30" s="4" t="s">
        <f>=HYPERLINK("https://www.leilaoonline.net/lote/detalhe/196416", " Trator Ford Brasileiro 8br 64a/66 -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=HYPERLINK("https://www.leilaoonline.net/lote/detalhe/196419", "021")</f>
      </c>
      <c r="B31" s="4" t="s">
        <f>=HYPERLINK("https://www.leilaoonline.net/lote/detalhe/196419", " Tanque capacidade 5.000 litros em aço inoxidável 304")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=HYPERLINK("https://www.leilaoonline.net/lote/detalhe/196430", "022")</f>
      </c>
      <c r="B32" s="4" t="s">
        <f>=HYPERLINK("https://www.leilaoonline.net/lote/detalhe/196430", " Lote com: Aproximadamente 8.000 Kg de Cantoneiras de diversos tamanhos e medidas (maior: 9 cm e menor: 4 cm e espessura: 6mm). - Lances por KG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5,00</t>
        </is>
      </c>
      <c r="F32" s="4" t="inlineStr">
        <is>
          <t>0.25</t>
        </is>
      </c>
    </row>
    <row collapsed="false" customFormat="false" customHeight="false" hidden="false" ht="12.1" outlineLevel="0" r="33">
      <c r="A33" s="5" t="s">
        <f>=HYPERLINK("https://www.leilaoonline.net/lote/detalhe/196407", "023")</f>
      </c>
      <c r="B33" s="4" t="s">
        <f>=HYPERLINK("https://www.leilaoonline.net/lote/detalhe/196407", " Vitrola ano:1906 Estados Unidos VICTOR TALKING MACHINE CO.")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=HYPERLINK("https://www.leilaoonline.net/lote/detalhe/196392", "024")</f>
      </c>
      <c r="B34" s="4" t="s">
        <f>=HYPERLINK("https://www.leilaoonline.net/lote/detalhe/196392", " Prensa de papelão e Latinha")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=HYPERLINK("https://www.leilaoonline.net/lote/detalhe/196428", "025")</f>
      </c>
      <c r="B35" s="4" t="s">
        <f>=HYPERLINK("https://www.leilaoonline.net/lote/detalhe/196428", " Lote com: Aproximadamente 150 pacotes de Lã de rocha - diversos tamanhos - Lances por 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5,00</t>
        </is>
      </c>
      <c r="F35" s="4" t="inlineStr">
        <is>
          <t>0.25</t>
        </is>
      </c>
    </row>
    <row collapsed="false" customFormat="false" customHeight="false" hidden="false" ht="12.1" outlineLevel="0" r="36">
      <c r="A36" s="5" t="s">
        <f>=HYPERLINK("https://www.leilaoonline.net/lote/detalhe/196412", "026")</f>
      </c>
      <c r="B36" s="4" t="s">
        <f>=HYPERLINK("https://www.leilaoonline.net/lote/detalhe/196412", " Motor para aprendizado em escolas e faculdades - Opala")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=HYPERLINK("https://www.leilaoonline.net/lote/detalhe/196429", "027")</f>
      </c>
      <c r="B37" s="4" t="s">
        <f>=HYPERLINK("https://www.leilaoonline.net/lote/detalhe/196429", " Lote com: Aproximadamente 29 unidades de Macacos hidráulicos")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=HYPERLINK("https://www.leilaoonline.net/lote/detalhe/196400", "028")</f>
      </c>
      <c r="B38" s="4" t="s">
        <f>=HYPERLINK("https://www.leilaoonline.net/lote/detalhe/196400", " Lote com: Aprox. 24 unidades de Rolos de esteiras 2* na cor verde medindo aproximadament 90 cm de comprimento 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=HYPERLINK("https://www.leilaoonline.net/lote/detalhe/196418", "029")</f>
      </c>
      <c r="B39" s="4" t="s">
        <f>=HYPERLINK("https://www.leilaoonline.net/lote/detalhe/196418", " Lote com: Aprox. 64 unidades de Rolos de esteira 2* galvanizados medindo 1,50 metros de comprimento.")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=HYPERLINK("https://www.leilaoonline.net/lote/detalhe/196402", "030")</f>
      </c>
      <c r="B40" s="4" t="s">
        <f>=HYPERLINK("https://www.leilaoonline.net/lote/detalhe/196402", " Lote com: Aprox. 45 unid. De Bombas de pistão medindo aproximadamente 30cm")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=HYPERLINK("https://www.leilaoonline.net/lote/detalhe/196397", "031")</f>
      </c>
      <c r="B41" s="4" t="s">
        <f>=HYPERLINK("https://www.leilaoonline.net/lote/detalhe/196397", " Lote com: 8000 Kg de Bombas hidráulicas diversos tamanhos")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=HYPERLINK("https://www.leilaoonline.net/lote/detalhe/196421", "032")</f>
      </c>
      <c r="B42" s="4" t="s">
        <f>=HYPERLINK("https://www.leilaoonline.net/lote/detalhe/196421", " Lote com: Aprox. 10 unidades - Balança Cortbal 820kg, balança toledo 250kg,  balança perfecta 1.000kg")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=HYPERLINK("https://www.leilaoonline.net/lote/detalhe/196406", "033")</f>
      </c>
      <c r="B43" s="4" t="s">
        <f>=HYPERLINK("https://www.leilaoonline.net/lote/detalhe/196406", " Carretinha medindo 4,5 metros x 1,10 metros")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=HYPERLINK("https://www.leilaoonline.net/lote/detalhe/196415", "034")</f>
      </c>
      <c r="B44" s="4" t="s">
        <f>=HYPERLINK("https://www.leilaoonline.net/lote/detalhe/196415", " Lote com: 90 unid. De Vasos, Bides, pias com colunas e pias com colunas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=HYPERLINK("https://www.leilaoonline.net/lote/detalhe/196431", "035")</f>
      </c>
      <c r="B45" s="4" t="s">
        <f>=HYPERLINK("https://www.leilaoonline.net/lote/detalhe/196431", " Piano Schwartzmann - usado - antigo")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=HYPERLINK("https://www.leilaoonline.net/lote/detalhe/196413", "036")</f>
      </c>
      <c r="B46" s="4" t="s">
        <f>=HYPERLINK("https://www.leilaoonline.net/lote/detalhe/196413", " Lote com: Aproximadamente 10.000 Kg de Andaimes de ferro aproximadamente 1,90 x 1,60 m - Lances por 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5,00</t>
        </is>
      </c>
      <c r="F46" s="4" t="inlineStr">
        <is>
          <t>0.25</t>
        </is>
      </c>
    </row>
    <row collapsed="false" customFormat="false" customHeight="false" hidden="false" ht="12.1" outlineLevel="0" r="47">
      <c r="A47" s="5" t="s">
        <f>=HYPERLINK("https://www.leilaoonline.net/lote/detalhe/196439", "037")</f>
      </c>
      <c r="B47" s="4" t="s">
        <f>=HYPERLINK("https://www.leilaoonline.net/lote/detalhe/196439", " Lote com: 03 unid. Serras Elétricas")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=HYPERLINK("https://www.leilaoonline.net/lote/detalhe/196393", "038")</f>
      </c>
      <c r="B48" s="4" t="s">
        <f>=HYPERLINK("https://www.leilaoonline.net/lote/detalhe/196393", " Triturador")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=HYPERLINK("https://www.leilaoonline.net/lote/detalhe/196414", "039")</f>
      </c>
      <c r="B49" s="4" t="s">
        <f>=HYPERLINK("https://www.leilaoonline.net/lote/detalhe/196414", " Aspirador na qual a caixa mede 75 cm de altura por 56cm de largura.Sendo que o tamanho total da máquina mede acima de 2 metros.")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=HYPERLINK("https://www.leilaoonline.net/lote/detalhe/196408", "040")</f>
      </c>
      <c r="B50" s="4" t="s">
        <f>=HYPERLINK("https://www.leilaoonline.net/lote/detalhe/196408", " Caixa de fábrica de sapato - medindo 1,32m de altura, por 50 cm,por 70cm de largura.")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1.300,00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=HYPERLINK("https://www.leilaoonline.net/lote/detalhe/196434", "041")</f>
      </c>
      <c r="B51" s="4" t="s">
        <f>=HYPERLINK("https://www.leilaoonline.net/lote/detalhe/196434", " Lote com: 13 unidades de Tubos de gás diversos entre 1,04 metros de altura(1,10 de circunferência)a 1,30 metros de altura (1,19 de circunferência)")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=HYPERLINK("https://www.leilaoonline.net/lote/detalhe/196424", "042")</f>
      </c>
      <c r="B52" s="4" t="s">
        <f>=HYPERLINK("https://www.leilaoonline.net/lote/detalhe/196424", " GM/KADETT IPANEMA GL - Prata  Ano:93/94 - Alcool  - 180cv/1800 Licenciamento Ano  2023 quitados")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=HYPERLINK("https://www.leilaoonline.net/lote/detalhe/196437", "043")</f>
      </c>
      <c r="B53" s="4" t="s">
        <f>=HYPERLINK("https://www.leilaoonline.net/lote/detalhe/196437", " Torno Industrial")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=HYPERLINK("https://www.leilaoonline.net/lote/detalhe/196423", "044")</f>
      </c>
      <c r="B54" s="4" t="s">
        <f>=HYPERLINK("https://www.leilaoonline.net/lote/detalhe/196423", " Torno Mecânico Imor Min Barramento:2,5m Engrenagens de recambio:25 - 50 - 60- 75- 80 - 100- 127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=HYPERLINK("https://www.leilaoonline.net/lote/detalhe/196433", "045")</f>
      </c>
      <c r="B55" s="4" t="s">
        <f>=HYPERLINK("https://www.leilaoonline.net/lote/detalhe/196433", " Torno Industrial")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=HYPERLINK("https://www.leilaoonline.net/lote/detalhe/196417", "046")</f>
      </c>
      <c r="B56" s="4" t="s">
        <f>=HYPERLINK("https://www.leilaoonline.net/lote/detalhe/196417", " Plaina Limadora zocca Industrial 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=HYPERLINK("https://www.leilaoonline.net/lote/detalhe/196432", "047")</f>
      </c>
      <c r="B57" s="4" t="s">
        <f>=HYPERLINK("https://www.leilaoonline.net/lote/detalhe/196432", " Fresadora Fabricante:Indústria e comércio de Máquinas MB ltda. Tipo:800 Ano de fab:1981 220v")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=HYPERLINK("https://www.leilaoonline.net/lote/detalhe/196438", "048")</f>
      </c>
      <c r="B58" s="4" t="s">
        <f>=HYPERLINK("https://www.leilaoonline.net/lote/detalhe/196438", " Mesa de torno - Somente mesa")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=HYPERLINK("https://www.leilaoonline.net/lote/detalhe/196436", "049")</f>
      </c>
      <c r="B59" s="4" t="s">
        <f>=HYPERLINK("https://www.leilaoonline.net/lote/detalhe/196436", " Torno Industrial")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=HYPERLINK("https://www.leilaoonline.net/lote/detalhe/196435", "050")</f>
      </c>
      <c r="B60" s="4" t="s">
        <f>=HYPERLINK("https://www.leilaoonline.net/lote/detalhe/196435", " Torno Industrial")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7.000,00</t>
        </is>
      </c>
      <c r="F6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2026-09-29T12:52:16.00Z</dcterms:created>
  <dc:creator>Tellks Tecnologia</dc:creator>
  <cp:revision>0</cp:revision>
</cp:coreProperties>
</file>