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Caldeiras Aalborg • Motores Elétric. • Caminhão VW 15 • Bobinas • Bombas • Prensas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=HYPERLINK("https://www.leilaoonline.net/lote/detalhe/196823", "001")</f>
      </c>
      <c r="B11" s="4" t="s">
        <f>=HYPERLINK("https://www.leilaoonline.net/lote/detalhe/196823", "CAMINHÃO VW 17.280; 2014/2015; BRANCO; DIESEL; CÂMBIO AUTOMÁTICO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=HYPERLINK("https://www.leilaoonline.net/lote/detalhe/196822", "002")</f>
      </c>
      <c r="B12" s="4" t="s">
        <f>=HYPERLINK("https://www.leilaoonline.net/lote/detalhe/196822",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55.000,00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=HYPERLINK("https://www.leilaoonline.net/lote/detalhe/196824", "003")</f>
      </c>
      <c r="B13" s="4" t="s">
        <f>=HYPERLINK("https://www.leilaoonline.net/lote/detalhe/196824",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=HYPERLINK("https://www.leilaoonline.net/lote/detalhe/196825", "004")</f>
      </c>
      <c r="B14" s="4" t="s">
        <f>=HYPERLINK("https://www.leilaoonline.net/lote/detalhe/196825", "CAMINHÃO VW 17.280; 2014/2015; BRANCO; DIESEL; CÂMBIO AUTOMÁTICO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=HYPERLINK("https://www.leilaoonline.net/lote/detalhe/196812", "005")</f>
      </c>
      <c r="B15" s="4" t="s">
        <f>=HYPERLINK("https://www.leilaoonline.net/lote/detalhe/196812", "BOMBA KSB ETA 12"/10"")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=HYPERLINK("https://www.leilaoonline.net/lote/detalhe/196813", "006")</f>
      </c>
      <c r="B16" s="4" t="s">
        <f>=HYPERLINK("https://www.leilaoonline.net/lote/detalhe/196813", "BOMBA KSB ETA 8"/6"")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=HYPERLINK("https://www.leilaoonline.net/lote/detalhe/196821", "011")</f>
      </c>
      <c r="B17" s="4" t="s">
        <f>=HYPERLINK("https://www.leilaoonline.net/lote/detalhe/196821", "BOBINA DE CABO; SEM ALMA; SEM USO; 185MM² ALUMÍNIO/XLPE 0,6/1KV (APROX. 2070 METROS DE CABO)")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=HYPERLINK("https://www.leilaoonline.net/lote/detalhe/196820", "013")</f>
      </c>
      <c r="B18" s="4" t="s">
        <f>=HYPERLINK("https://www.leilaoonline.net/lote/detalhe/196820", "2 BOBINAS DE CABOS DE ALUMÍNIO SEM ALMA; SEM USO; 185MM² ALUMÍNIO/XLPE 0,6/1KV (APROX. 720 METROS DE CABO NO TOTAL)")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=HYPERLINK("https://www.leilaoonline.net/lote/detalhe/196816", "014")</f>
      </c>
      <c r="B19" s="4" t="s">
        <f>=HYPERLINK("https://www.leilaoonline.net/lote/detalhe/196816", "PRENSA EXCÊNTRICA 8 TON BARBAN &amp; VINCENTINI")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=HYPERLINK("https://www.leilaoonline.net/lote/detalhe/196817", "015")</f>
      </c>
      <c r="B20" s="4" t="s">
        <f>=HYPERLINK("https://www.leilaoonline.net/lote/detalhe/196817", "CALDEIRA AALBORG 2330 KG/H")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=HYPERLINK("https://www.leilaoonline.net/lote/detalhe/196818", "016")</f>
      </c>
      <c r="B21" s="4" t="s">
        <f>=HYPERLINK("https://www.leilaoonline.net/lote/detalhe/196818", "CALDEIRA AALBORG 5000 KG/H")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=HYPERLINK("https://www.leilaoonline.net/lote/detalhe/196826", "017")</f>
      </c>
      <c r="B22" s="4" t="s">
        <f>=HYPERLINK("https://www.leilaoonline.net/lote/detalhe/196826", "LAMINADOR ELÉTRICO PARA OURIVES FEROLLA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=HYPERLINK("https://www.leilaoonline.net/lote/detalhe/196827", "018")</f>
      </c>
      <c r="B23" s="4" t="s">
        <f>=HYPERLINK("https://www.leilaoonline.net/lote/detalhe/196827", "FORNO MUFLA")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=HYPERLINK("https://www.leilaoonline.net/lote/detalhe/196828", "019")</f>
      </c>
      <c r="B24" s="4" t="s">
        <f>=HYPERLINK("https://www.leilaoonline.net/lote/detalhe/196828", "REDUTOR FALK")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=HYPERLINK("https://www.leilaoonline.net/lote/detalhe/196829", "020")</f>
      </c>
      <c r="B25" s="4" t="s">
        <f>=HYPERLINK("https://www.leilaoonline.net/lote/detalhe/196829", "ENGRENAGEM PARA PRENSA EXCÊNTRICA 160 180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=HYPERLINK("https://www.leilaoonline.net/lote/detalhe/196830", "021")</f>
      </c>
      <c r="B26" s="4" t="s">
        <f>=HYPERLINK("https://www.leilaoonline.net/lote/detalhe/196830", "MOINHO DE ROLOS GRÃOS CERÂMICA TIJOLO")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=HYPERLINK("https://www.leilaoonline.net/lote/detalhe/196831", "022")</f>
      </c>
      <c r="B27" s="4" t="s">
        <f>=HYPERLINK("https://www.leilaoonline.net/lote/detalhe/196831", "MOTOR DIESEL SCANIA COM CÂMBIO")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=HYPERLINK("https://www.leilaoonline.net/lote/detalhe/196832", "023")</f>
      </c>
      <c r="B28" s="4" t="s">
        <f>=HYPERLINK("https://www.leilaoonline.net/lote/detalhe/196832", "GELADEIRA TERMORREGULADOR 30 KW 20ºC A 90ºC VULCANIC ANO 1994")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=HYPERLINK("https://www.leilaoonline.net/lote/detalhe/196833", "024")</f>
      </c>
      <c r="B29" s="4" t="s">
        <f>=HYPERLINK("https://www.leilaoonline.net/lote/detalhe/196833", "DOBRADEIRA MANUAL 1000MM")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=HYPERLINK("https://www.leilaoonline.net/lote/detalhe/196834", "025")</f>
      </c>
      <c r="B30" s="4" t="s">
        <f>=HYPERLINK("https://www.leilaoonline.net/lote/detalhe/196834", "CABEÇOTE DE ESPALMADEIRA PVC FACA SOBRE CILINDRO")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=HYPERLINK("https://www.leilaoonline.net/lote/detalhe/196837", "027")</f>
      </c>
      <c r="B31" s="4" t="s">
        <f>=HYPERLINK("https://www.leilaoonline.net/lote/detalhe/196837", "REATOR BATEDOR AÇO INOX 1/2 CANA 1000 LITROS")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=HYPERLINK("https://www.leilaoonline.net/lote/detalhe/196839", "028")</f>
      </c>
      <c r="B32" s="4" t="s">
        <f>=HYPERLINK("https://www.leilaoonline.net/lote/detalhe/196839", "MISTURADOR TIPO V EM AÇO INÓX  600 LITROS 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=HYPERLINK("https://www.leilaoonline.net/lote/detalhe/196840", "029")</f>
      </c>
      <c r="B33" s="4" t="s">
        <f>=HYPERLINK("https://www.leilaoonline.net/lote/detalhe/196840", "VIRADOR TAMBOREADOR EM AÇO INÓX 100 LITROS")</f>
      </c>
      <c r="C33" s="4" t="inlineStr">
        <is>
          <t>Vendido</t>
        </is>
      </c>
      <c r="D33" s="4" t="inlineStr">
        <is>
          <t>13</t>
        </is>
      </c>
      <c r="E33" s="5" t="inlineStr">
        <is>
          <t>4.250,00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=HYPERLINK("https://www.leilaoonline.net/lote/detalhe/196841", "030")</f>
      </c>
      <c r="B34" s="4" t="s">
        <f>=HYPERLINK("https://www.leilaoonline.net/lote/detalhe/196841", "REATOR QUÍMICO INDUSTRIAL ENCAMISADO EM AÇO INÓX 5000 LITROS MOTOR 75HP")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=HYPERLINK("https://www.leilaoonline.net/lote/detalhe/196842", "031")</f>
      </c>
      <c r="B35" s="4" t="s">
        <f>=HYPERLINK("https://www.leilaoonline.net/lote/detalhe/196842", "MÁQUINA EMENDAR TECIDO SINTETICO E COURINO DOHLE")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=HYPERLINK("https://www.leilaoonline.net/lote/detalhe/196845", "032")</f>
      </c>
      <c r="B36" s="4" t="s">
        <f>=HYPERLINK("https://www.leilaoonline.net/lote/detalhe/196845", "TRANSFORMADOR ESTABILIZADOR 220V/220V 50KVA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=HYPERLINK("https://www.leilaoonline.net/lote/detalhe/196846", "033")</f>
      </c>
      <c r="B37" s="4" t="s">
        <f>=HYPERLINK("https://www.leilaoonline.net/lote/detalhe/196846", "EXTRUSORA DE PLÁSTICO EGAN JOHN BROWN 90MM")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40.500,00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=HYPERLINK("https://www.leilaoonline.net/lote/detalhe/196847", "034")</f>
      </c>
      <c r="B38" s="4" t="s">
        <f>=HYPERLINK("https://www.leilaoonline.net/lote/detalhe/196847", "MISTURADOR EM AÇO INÓX PARA PLÁSTICO 150L")</f>
      </c>
      <c r="C38" s="4" t="inlineStr">
        <is>
          <t>Vendido</t>
        </is>
      </c>
      <c r="D38" s="4" t="inlineStr">
        <is>
          <t>9</t>
        </is>
      </c>
      <c r="E38" s="5" t="inlineStr">
        <is>
          <t>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=HYPERLINK("https://www.leilaoonline.net/lote/detalhe/196848", "035")</f>
      </c>
      <c r="B39" s="4" t="s">
        <f>=HYPERLINK("https://www.leilaoonline.net/lote/detalhe/196848", "MISTURADOR EM AÇO INÓX PARA PLÁSTICO 320L")</f>
      </c>
      <c r="C39" s="4" t="inlineStr">
        <is>
          <t>Vendido</t>
        </is>
      </c>
      <c r="D39" s="4" t="inlineStr">
        <is>
          <t>12</t>
        </is>
      </c>
      <c r="E39" s="5" t="inlineStr">
        <is>
          <t>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=HYPERLINK("https://www.leilaoonline.net/lote/detalhe/196849", "036")</f>
      </c>
      <c r="B40" s="4" t="s">
        <f>=HYPERLINK("https://www.leilaoonline.net/lote/detalhe/196849", "TORNO REVOLVER IRAM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=HYPERLINK("https://www.leilaoonline.net/lote/detalhe/196850", "037")</f>
      </c>
      <c r="B41" s="4" t="s">
        <f>=HYPERLINK("https://www.leilaoonline.net/lote/detalhe/196850", "VASO DE PRESSÃO TURBOVAC")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=HYPERLINK("https://www.leilaoonline.net/lote/detalhe/196843", "038")</f>
      </c>
      <c r="B42" s="4" t="s">
        <f>=HYPERLINK("https://www.leilaoonline.net/lote/detalhe/196843", "BOMBA KSB ETA 12"/10"")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=HYPERLINK("https://www.leilaoonline.net/lote/detalhe/196852", "039")</f>
      </c>
      <c r="B43" s="4" t="s">
        <f>=HYPERLINK("https://www.leilaoonline.net/lote/detalhe/196852", "BALANCIM HIDRÁULICO POPPI")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=HYPERLINK("https://www.leilaoonline.net/lote/detalhe/196854", "040")</f>
      </c>
      <c r="B44" s="4" t="s">
        <f>=HYPERLINK("https://www.leilaoonline.net/lote/detalhe/196854", "PISTA DE PATINAÇÃO SINTÉTICA ECOLÓGICA 200M²")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=HYPERLINK("https://www.leilaoonline.net/lote/detalhe/196856", "041")</f>
      </c>
      <c r="B45" s="4" t="s">
        <f>=HYPERLINK("https://www.leilaoonline.net/lote/detalhe/196856", "ENCAMURÇADEIRA")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=HYPERLINK("https://www.leilaoonline.net/lote/detalhe/196844", "042")</f>
      </c>
      <c r="B46" s="4" t="s">
        <f>=HYPERLINK("https://www.leilaoonline.net/lote/detalhe/196844", "BOMBA KSB ETA 12"/10"")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=HYPERLINK("https://www.leilaoonline.net/lote/detalhe/196858", "043")</f>
      </c>
      <c r="B47" s="4" t="s">
        <f>=HYPERLINK("https://www.leilaoonline.net/lote/detalhe/196858", "CARRINHO DE MECÂNICO PARA MOVIMENTAÇÃO DE VEÍCULOS")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=HYPERLINK("https://www.leilaoonline.net/lote/detalhe/196859", "044")</f>
      </c>
      <c r="B48" s="4" t="s">
        <f>=HYPERLINK("https://www.leilaoonline.net/lote/detalhe/196859", "CARRINHO PARA FERRAMENTAS OFICINA MECÂNICA")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=HYPERLINK("https://www.leilaoonline.net/lote/detalhe/196860", "045")</f>
      </c>
      <c r="B49" s="4" t="s">
        <f>=HYPERLINK("https://www.leilaoonline.net/lote/detalhe/196860", "BOMBA DOSADORA PROMINENT SIGMA")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=HYPERLINK("https://www.leilaoonline.net/lote/detalhe/196861", "046")</f>
      </c>
      <c r="B50" s="4" t="s">
        <f>=HYPERLINK("https://www.leilaoonline.net/lote/detalhe/196861", "PRENSA DE FRICÇÃO 150 TON")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=HYPERLINK("https://www.leilaoonline.net/lote/detalhe/196862", "047")</f>
      </c>
      <c r="B51" s="4" t="s">
        <f>=HYPERLINK("https://www.leilaoonline.net/lote/detalhe/196862", "TANQUE PULMÃO CILINDRO COMPRESSOR 160L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=HYPERLINK("https://www.leilaoonline.net/lote/detalhe/196863", "049")</f>
      </c>
      <c r="B52" s="4" t="s">
        <f>=HYPERLINK("https://www.leilaoonline.net/lote/detalhe/196863", "MÁQUINA DE SOLDA 250A")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=HYPERLINK("https://www.leilaoonline.net/lote/detalhe/196864", "050")</f>
      </c>
      <c r="B53" s="4" t="s">
        <f>=HYPERLINK("https://www.leilaoonline.net/lote/detalhe/196864", "PORTÃO DE AÇO COM MOTOR ELÉTRICO 795CM LARGURA X 450CM ALTURA")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=HYPERLINK("https://www.leilaoonline.net/lote/detalhe/196865", "051")</f>
      </c>
      <c r="B54" s="4" t="s">
        <f>=HYPERLINK("https://www.leilaoonline.net/lote/detalhe/196865", "TORNO REVOLVER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=HYPERLINK("https://www.leilaoonline.net/lote/detalhe/196866", "052")</f>
      </c>
      <c r="B55" s="4" t="s">
        <f>=HYPERLINK("https://www.leilaoonline.net/lote/detalhe/196866", "BANCO DE MADEIRA REFORÇADO PARA VESTIÁRIO 300CM X 30CM")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=HYPERLINK("https://www.leilaoonline.net/lote/detalhe/196867", "053")</f>
      </c>
      <c r="B56" s="4" t="s">
        <f>=HYPERLINK("https://www.leilaoonline.net/lote/detalhe/196867", "MASTRO PARA BANDEIRA 10M")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=HYPERLINK("https://www.leilaoonline.net/lote/detalhe/196868", "054")</f>
      </c>
      <c r="B57" s="4" t="s">
        <f>=HYPERLINK("https://www.leilaoonline.net/lote/detalhe/196868", "DESBOBINADOR COM INVERSOR DE FREQUÊNCIA 1200MM COMP X 1000MM DIAM")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=HYPERLINK("https://www.leilaoonline.net/lote/detalhe/196869", "055")</f>
      </c>
      <c r="B58" s="4" t="s">
        <f>=HYPERLINK("https://www.leilaoonline.net/lote/detalhe/196869", "QUEIMADOR DE COMBUSTÍVEL GLP PARA CALDEIRA TENGE")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=HYPERLINK("https://www.leilaoonline.net/lote/detalhe/196870", "056")</f>
      </c>
      <c r="B59" s="4" t="s">
        <f>=HYPERLINK("https://www.leilaoonline.net/lote/detalhe/196870", "TORNO AUTOMÁTICO")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=HYPERLINK("https://www.leilaoonline.net/lote/detalhe/196871", "057")</f>
      </c>
      <c r="B60" s="4" t="s">
        <f>=HYPERLINK("https://www.leilaoonline.net/lote/detalhe/196871", "CORTADEIRA METALOGRAFICA PANTEC PANCUT 80")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=HYPERLINK("https://www.leilaoonline.net/lote/detalhe/196872", "058")</f>
      </c>
      <c r="B61" s="4" t="s">
        <f>=HYPERLINK("https://www.leilaoonline.net/lote/detalhe/196872", "CAIXA PARA PAINEL ELÉTRICO")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=HYPERLINK("https://www.leilaoonline.net/lote/detalhe/196873", "059")</f>
      </c>
      <c r="B62" s="4" t="s">
        <f>=HYPERLINK("https://www.leilaoonline.net/lote/detalhe/196873", "CAIXA PARA PAINEL ELÉTRICO")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=HYPERLINK("https://www.leilaoonline.net/lote/detalhe/196874", "060")</f>
      </c>
      <c r="B63" s="4" t="s">
        <f>=HYPERLINK("https://www.leilaoonline.net/lote/detalhe/196874", "TESOURA PARA CHAPAS MANUAL")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=HYPERLINK("https://www.leilaoonline.net/lote/detalhe/196875", "061")</f>
      </c>
      <c r="B64" s="4" t="s">
        <f>=HYPERLINK("https://www.leilaoonline.net/lote/detalhe/196875", "MOTORREDUTOR 1:70 5 CV")</f>
      </c>
      <c r="C64" s="4" t="inlineStr">
        <is>
          <t>Vendido</t>
        </is>
      </c>
      <c r="D64" s="4" t="inlineStr">
        <is>
          <t>5</t>
        </is>
      </c>
      <c r="E64" s="5" t="inlineStr">
        <is>
          <t>2.250,00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=HYPERLINK("https://www.leilaoonline.net/lote/detalhe/196878", "062")</f>
      </c>
      <c r="B65" s="4" t="s">
        <f>=HYPERLINK("https://www.leilaoonline.net/lote/detalhe/196878", "MOTORREDUTOR 1:70 5 CV")</f>
      </c>
      <c r="C65" s="4" t="inlineStr">
        <is>
          <t>Vendido</t>
        </is>
      </c>
      <c r="D65" s="4" t="inlineStr">
        <is>
          <t>5</t>
        </is>
      </c>
      <c r="E65" s="5" t="inlineStr">
        <is>
          <t>2.250,00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=HYPERLINK("https://www.leilaoonline.net/lote/detalhe/196877", "063")</f>
      </c>
      <c r="B66" s="4" t="s">
        <f>=HYPERLINK("https://www.leilaoonline.net/lote/detalhe/196877", "BOMBA VÁCUO AZO 7,5 CV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=HYPERLINK("https://www.leilaoonline.net/lote/detalhe/196879", "064")</f>
      </c>
      <c r="B67" s="4" t="s">
        <f>=HYPERLINK("https://www.leilaoonline.net/lote/detalhe/196879", "TALHA MANUAL 1 TON")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=HYPERLINK("https://www.leilaoonline.net/lote/detalhe/196880", "065")</f>
      </c>
      <c r="B68" s="4" t="s">
        <f>=HYPERLINK("https://www.leilaoonline.net/lote/detalhe/196880", "TERMOSOLDA 3900W")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=HYPERLINK("https://www.leilaoonline.net/lote/detalhe/196881", "066")</f>
      </c>
      <c r="B69" s="4" t="s">
        <f>=HYPERLINK("https://www.leilaoonline.net/lote/detalhe/196881", "NOBREAK")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=HYPERLINK("https://www.leilaoonline.net/lote/detalhe/196882", "067")</f>
      </c>
      <c r="B70" s="4" t="s">
        <f>=HYPERLINK("https://www.leilaoonline.net/lote/detalhe/196882", "MOTOR ELÉTRICO TRIFÁSICO WEG 30 CV ")</f>
      </c>
      <c r="C70" s="4" t="inlineStr">
        <is>
          <t>Vendido</t>
        </is>
      </c>
      <c r="D70" s="4" t="inlineStr">
        <is>
          <t>8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=HYPERLINK("https://www.leilaoonline.net/lote/detalhe/196883", "068")</f>
      </c>
      <c r="B71" s="4" t="s">
        <f>=HYPERLINK("https://www.leilaoonline.net/lote/detalhe/196883", "MOTOR ELÉTRICO TRIFÁSICO WEG 30 CV ")</f>
      </c>
      <c r="C71" s="4" t="inlineStr">
        <is>
          <t>Vendido</t>
        </is>
      </c>
      <c r="D71" s="4" t="inlineStr">
        <is>
          <t>8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=HYPERLINK("https://www.leilaoonline.net/lote/detalhe/196884", "069")</f>
      </c>
      <c r="B72" s="4" t="s">
        <f>=HYPERLINK("https://www.leilaoonline.net/lote/detalhe/196884", "MOTOR ELÉTRICO TRIFÁSICO WEG 60 CV 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=HYPERLINK("https://www.leilaoonline.net/lote/detalhe/196885", "070")</f>
      </c>
      <c r="B73" s="4" t="s">
        <f>=HYPERLINK("https://www.leilaoonline.net/lote/detalhe/196885", "LOTE COM 7 ARQUIVOS PARA ESCRITÓRIO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=HYPERLINK("https://www.leilaoonline.net/lote/detalhe/196886", "071")</f>
      </c>
      <c r="B74" s="4" t="s">
        <f>=HYPERLINK("https://www.leilaoonline.net/lote/detalhe/196886", "EXTRUSORA DE PLÁSTICO EGAN JOHN BROWN 90MM")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30.000,00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=HYPERLINK("https://www.leilaoonline.net/lote/detalhe/196887", "072")</f>
      </c>
      <c r="B75" s="4" t="s">
        <f>=HYPERLINK("https://www.leilaoonline.net/lote/detalhe/196887", "FURADEIRA DE BANCADA")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=HYPERLINK("https://www.leilaoonline.net/lote/detalhe/196888", "073")</f>
      </c>
      <c r="B76" s="4" t="s">
        <f>=HYPERLINK("https://www.leilaoonline.net/lote/detalhe/196888", "CENTRÍFUGA PARA MOLDE")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=HYPERLINK("https://www.leilaoonline.net/lote/detalhe/196876", "075")</f>
      </c>
      <c r="B77" s="4" t="s">
        <f>=HYPERLINK("https://www.leilaoonline.net/lote/detalhe/196876", "BOMBA KSB ETA 12"/10"")</f>
      </c>
      <c r="C77" s="4" t="inlineStr">
        <is>
          <t>Não vendido</t>
        </is>
      </c>
      <c r="D77" s="4" t="inlineStr">
        <is>
          <t>8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=HYPERLINK("https://www.leilaoonline.net/lote/detalhe/196890", "076")</f>
      </c>
      <c r="B78" s="4" t="s">
        <f>=HYPERLINK("https://www.leilaoonline.net/lote/detalhe/196890", "MOLDE EM ALUMÍNIO PARA ROTOMOLDAGEM")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=HYPERLINK("https://www.leilaoonline.net/lote/detalhe/196891", "077")</f>
      </c>
      <c r="B79" s="4" t="s">
        <f>=HYPERLINK("https://www.leilaoonline.net/lote/detalhe/196891", "FRISADEIRA AUTOMÁTICA")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=HYPERLINK("https://www.leilaoonline.net/lote/detalhe/196892", "078")</f>
      </c>
      <c r="B80" s="4" t="s">
        <f>=HYPERLINK("https://www.leilaoonline.net/lote/detalhe/196892", "FUNIL DESUMIDIFICADOR DE PLÁSTICO 200KG YANN BANG")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=HYPERLINK("https://www.leilaoonline.net/lote/detalhe/196893", "079")</f>
      </c>
      <c r="B81" s="4" t="s">
        <f>=HYPERLINK("https://www.leilaoonline.net/lote/detalhe/196893", "BRAÇO GIRATÓRIO APROX. 5 METROS")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=HYPERLINK("https://www.leilaoonline.net/lote/detalhe/196894", "080")</f>
      </c>
      <c r="B82" s="4" t="s">
        <f>=HYPERLINK("https://www.leilaoonline.net/lote/detalhe/196894", "BRAÇO GIRATÓRIO 4 METROS 360 GRAUS")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=HYPERLINK("https://www.leilaoonline.net/lote/detalhe/196895", "084")</f>
      </c>
      <c r="B83" s="4" t="s">
        <f>=HYPERLINK("https://www.leilaoonline.net/lote/detalhe/196895", "EXTRUSORA BORRACHA TRAFILA 120MM 20 CV BABBINI")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1250.00</t>
        </is>
      </c>
    </row>
    <row collapsed="false" customFormat="false" customHeight="false" hidden="false" ht="12.1" outlineLevel="0" r="84">
      <c r="A84" s="5" t="s">
        <f>=HYPERLINK("https://www.leilaoonline.net/lote/detalhe/196896", "085")</f>
      </c>
      <c r="B84" s="4" t="s">
        <f>=HYPERLINK("https://www.leilaoonline.net/lote/detalhe/196896", "MÁQUINA DE SOLDA PONTO 8000W")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=HYPERLINK("https://www.leilaoonline.net/lote/detalhe/196897", "086")</f>
      </c>
      <c r="B85" s="4" t="s">
        <f>=HYPERLINK("https://www.leilaoonline.net/lote/detalhe/196897", "2 BOBINAS DE CABOS DE ALUMÍNIO SEM ALMA; SEM USO; 120MM² ALUMÍNIO/XLPE 0,6/1KV (APROX. 615 METROS DE CABO NO TOTAL)")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=HYPERLINK("https://www.leilaoonline.net/lote/detalhe/196898", "087")</f>
      </c>
      <c r="B86" s="4" t="s">
        <f>=HYPERLINK("https://www.leilaoonline.net/lote/detalhe/196898", "BOBINA DE CABO; SEM ALMA; SEM USO; 185MM² ALUMÍNIO/XLPE 0,6/1KV (APROX. 720 METROS DE CABO)")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=HYPERLINK("https://www.leilaoonline.net/lote/detalhe/196899", "090")</f>
      </c>
      <c r="B87" s="4" t="s">
        <f>=HYPERLINK("https://www.leilaoonline.net/lote/detalhe/196899", "BOBINA DE CABO; SEM ALMA; SEM USO; 185MM² ALUMÍNIO/XLPE 0,6/1KV (APROX. 1440 METROS DE CABO)")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=HYPERLINK("https://www.leilaoonline.net/lote/detalhe/196902", "091")</f>
      </c>
      <c r="B88" s="4" t="s">
        <f>=HYPERLINK("https://www.leilaoonline.net/lote/detalhe/196902", "FURADEIRA DE BANCADA SEM MOTOR")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=HYPERLINK("https://www.leilaoonline.net/lote/detalhe/196900", "092")</f>
      </c>
      <c r="B89" s="4" t="s">
        <f>=HYPERLINK("https://www.leilaoonline.net/lote/detalhe/196900", "MOTOR ELÉTRICO DE 250HP ")</f>
      </c>
      <c r="C89" s="4" t="inlineStr">
        <is>
          <t>Não vendido</t>
        </is>
      </c>
      <c r="D89" s="4" t="inlineStr">
        <is>
          <t>20</t>
        </is>
      </c>
      <c r="E89" s="5" t="inlineStr">
        <is>
          <t>5.750,00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=HYPERLINK("https://www.leilaoonline.net/lote/detalhe/196901", "093")</f>
      </c>
      <c r="B90" s="4" t="s">
        <f>=HYPERLINK("https://www.leilaoonline.net/lote/detalhe/196901", "BALANÇA WELMY 200KG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=HYPERLINK("https://www.leilaoonline.net/lote/detalhe/196904", "096")</f>
      </c>
      <c r="B91" s="4" t="s">
        <f>=HYPERLINK("https://www.leilaoonline.net/lote/detalhe/196904", "CARRINHO PARA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=HYPERLINK("https://www.leilaoonline.net/lote/detalhe/196906", "098")</f>
      </c>
      <c r="B92" s="4" t="s">
        <f>=HYPERLINK("https://www.leilaoonline.net/lote/detalhe/196906", "PÓRTICO SEM TALHA; 300CM LARGURA x 315CM ALTURA")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=HYPERLINK("https://www.leilaoonline.net/lote/detalhe/196907", "099")</f>
      </c>
      <c r="B93" s="4" t="s">
        <f>=HYPERLINK("https://www.leilaoonline.net/lote/detalhe/196907", "CARRETINHA COM CABINE PARA GERADOR COMPRESSOR")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=HYPERLINK("https://www.leilaoonline.net/lote/detalhe/196908", "100")</f>
      </c>
      <c r="B94" s="4" t="s">
        <f>=HYPERLINK("https://www.leilaoonline.net/lote/detalhe/196908", "PISTÃO HIDRÁULICO (160 x 20CM DIÂMETRO DO ÊMBOLO)")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=HYPERLINK("https://www.leilaoonline.net/lote/detalhe/196909", "101")</f>
      </c>
      <c r="B95" s="4" t="s">
        <f>=HYPERLINK("https://www.leilaoonline.net/lote/detalhe/196909", "MISTURADOR DE HÉLICE COM MOTOR DE 30 CV HP 1100 RPM")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=HYPERLINK("https://www.leilaoonline.net/lote/detalhe/196995", "102")</f>
      </c>
      <c r="B96" s="4" t="s">
        <f>=HYPERLINK("https://www.leilaoonline.net/lote/detalhe/196995", "COMPRESSOR PRESSURE 60 PÉS 15CV")</f>
      </c>
      <c r="C96" s="4" t="inlineStr">
        <is>
          <t>Não vendido</t>
        </is>
      </c>
      <c r="D96" s="4" t="inlineStr">
        <is>
          <t>15</t>
        </is>
      </c>
      <c r="E96" s="5" t="inlineStr">
        <is>
          <t>7.750,00</t>
        </is>
      </c>
      <c r="F9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2026-03-26T18:28:18.00Z</dcterms:created>
  <dc:creator>Tellks Tecnologia</dc:creator>
  <cp:revision>0</cp:revision>
</cp:coreProperties>
</file>