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SCANIA VOLVO IVECO MB VW * HILUX RANGER * MÁQUINAS PESADAS * TRATORES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19/10/2023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=HYPERLINK("https://www.leilaoonline.net/lote/detalhe/199151", "000")</f>
      </c>
      <c r="B11" s="4" t="s">
        <f>=HYPERLINK("https://www.leilaoonline.net/lote/detalhe/199151", "CAMINHÃO MB ATRON 2324 2012/2012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170.000,00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=HYPERLINK("https://www.leilaoonline.net/lote/detalhe/199153", "001")</f>
      </c>
      <c r="B12" s="4" t="s">
        <f>=HYPERLINK("https://www.leilaoonline.net/lote/detalhe/199153", "Caminhão Iveco Eccursor 450E 2007/2007 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59.000,00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=HYPERLINK("https://www.leilaoonline.net/lote/detalhe/199142", "002")</f>
      </c>
      <c r="B13" s="4" t="s">
        <f>=HYPERLINK("https://www.leilaoonline.net/lote/detalhe/199142", "Lote com: 4 rodas com pneus seminovo pra novo medidas 265/50 R 19 Volkswagen")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2.750,00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=HYPERLINK("https://www.leilaoonline.net/lote/detalhe/199135", "003")</f>
      </c>
      <c r="B14" s="4" t="s">
        <f>=HYPERLINK("https://www.leilaoonline.net/lote/detalhe/199135", "Caminhão MB L 608 E - 1987 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38.000,00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=HYPERLINK("https://www.leilaoonline.net/lote/detalhe/199147", "004")</f>
      </c>
      <c r="B15" s="4" t="s">
        <f>=HYPERLINK("https://www.leilaoonline.net/lote/detalhe/199147", "CAMINHÃO VW 25370 CLM T 6X2 2008/2009")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105.000,00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=HYPERLINK("https://www.leilaoonline.net/lote/detalhe/199132", "005")</f>
      </c>
      <c r="B16" s="4" t="s">
        <f>=HYPERLINK("https://www.leilaoonline.net/lote/detalhe/199132", " Caminhão MB 712 C - 1999")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63.000,00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=HYPERLINK("https://www.leilaoonline.net/lote/detalhe/199146", "006")</f>
      </c>
      <c r="B17" s="4" t="s">
        <f>=HYPERLINK("https://www.leilaoonline.net/lote/detalhe/199146", "CAMINHÃO VW 25.370 CLM T 6X2 - 2011")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103.500,00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=HYPERLINK("https://www.leilaoonline.net/lote/detalhe/199143", "007")</f>
      </c>
      <c r="B18" s="4" t="s">
        <f>=HYPERLINK("https://www.leilaoonline.net/lote/detalhe/199143", "Caminhão MB 1113 1981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38.500,00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=HYPERLINK("https://www.leilaoonline.net/lote/detalhe/199130", "008")</f>
      </c>
      <c r="B19" s="4" t="s">
        <f>=HYPERLINK("https://www.leilaoonline.net/lote/detalhe/199130", " Caminhão MB 1313 1976")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47.500,00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=HYPERLINK("https://www.leilaoonline.net/lote/detalhe/199140", "009")</f>
      </c>
      <c r="B20" s="4" t="s">
        <f>=HYPERLINK("https://www.leilaoonline.net/lote/detalhe/199140", " Caminhão Volvo NL10 280 1992")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32.500,00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=HYPERLINK("https://www.leilaoonline.net/lote/detalhe/199128", "010")</f>
      </c>
      <c r="B21" s="4" t="s">
        <f>=HYPERLINK("https://www.leilaoonline.net/lote/detalhe/199128", " Caminhão VOLVO NL 12 360 1995 - Pneus Bons")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48.500,00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=HYPERLINK("https://www.leilaoonline.net/lote/detalhe/199127", "011")</f>
      </c>
      <c r="B22" s="4" t="s">
        <f>=HYPERLINK("https://www.leilaoonline.net/lote/detalhe/199127", "Caminhão Scania 420 6x4 2005 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114.500,00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=HYPERLINK("https://www.leilaoonline.net/lote/detalhe/199136", "012")</f>
      </c>
      <c r="B23" s="4" t="s">
        <f>=HYPERLINK("https://www.leilaoonline.net/lote/detalhe/199136", "MB 912 - 1989 - Baú 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54.500,00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=HYPERLINK("https://www.leilaoonline.net/lote/detalhe/199131", "013")</f>
      </c>
      <c r="B24" s="4" t="s">
        <f>=HYPERLINK("https://www.leilaoonline.net/lote/detalhe/199131", " Caminhão MB LS 1935 - 1994/1994")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52.500,00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=HYPERLINK("https://www.leilaoonline.net/lote/detalhe/199139", "014")</f>
      </c>
      <c r="B25" s="4" t="s">
        <f>=HYPERLINK("https://www.leilaoonline.net/lote/detalhe/199139", "Caminhão VW 35.300 1995 - Roll-on Grimaldi G25 - (julieta não inclusa)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147.500,00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=HYPERLINK("https://www.leilaoonline.net/lote/detalhe/199129", "015")</f>
      </c>
      <c r="B26" s="4" t="s">
        <f>=HYPERLINK("https://www.leilaoonline.net/lote/detalhe/199129", " Carreta - 3 Eixos - 1994/1995")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42.500,00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=HYPERLINK("https://www.leilaoonline.net/lote/detalhe/199133", "016")</f>
      </c>
      <c r="B27" s="4" t="s">
        <f>=HYPERLINK("https://www.leilaoonline.net/lote/detalhe/199133", " Carreta Alta 3 eixos - 1988")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42.500,00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=HYPERLINK("https://www.leilaoonline.net/lote/detalhe/199148", "017")</f>
      </c>
      <c r="B28" s="4" t="s">
        <f>=HYPERLINK("https://www.leilaoonline.net/lote/detalhe/199148", "Carreta Librelato SRCS 3E - 2010/2011")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52.500,00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=HYPERLINK("https://www.leilaoonline.net/lote/detalhe/199152", "018")</f>
      </c>
      <c r="B29" s="4" t="s">
        <f>=HYPERLINK("https://www.leilaoonline.net/lote/detalhe/199152", "Caminhão Volvo vm 330 6x4R 2012/2012 - Com Roll-on Grimaldi 2016 Tara 11 ton - PBT 23 ton 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277.500,00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=HYPERLINK("https://www.leilaoonline.net/lote/detalhe/199154", "019")</f>
      </c>
      <c r="B30" s="4" t="s">
        <f>=HYPERLINK("https://www.leilaoonline.net/lote/detalhe/199154", "Caminhão MB 710 1996/1997")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81.500,00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=HYPERLINK("https://www.leilaoonline.net/lote/detalhe/199157", "020")</f>
      </c>
      <c r="B31" s="4" t="s">
        <f>=HYPERLINK("https://www.leilaoonline.net/lote/detalhe/199157", "Caminhão Scania T112 Hs 1982/1982")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23.500,00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=HYPERLINK("https://www.leilaoonline.net/lote/detalhe/199158", "021")</f>
      </c>
      <c r="B32" s="4" t="s">
        <f>=HYPERLINK("https://www.leilaoonline.net/lote/detalhe/199158", "VW Saveiro CD Cross - Flex 1.6 - 2016/2017")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57.500,00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=HYPERLINK("https://www.leilaoonline.net/lote/detalhe/199156", "022")</f>
      </c>
      <c r="B33" s="4" t="s">
        <f>=HYPERLINK("https://www.leilaoonline.net/lote/detalhe/199156", "Toyota Hilux SW4 SRX 2018/2019")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235.000,00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=HYPERLINK("https://www.leilaoonline.net/lote/detalhe/199165", "024")</f>
      </c>
      <c r="B34" s="4" t="s">
        <f>=HYPERLINK("https://www.leilaoonline.net/lote/detalhe/199165", "Toyota Hilux Sw4 SRV - diesel - 2006/2006 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70.000,00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=HYPERLINK("https://www.leilaoonline.net/lote/detalhe/199144", "026")</f>
      </c>
      <c r="B35" s="4" t="s">
        <f>=HYPERLINK("https://www.leilaoonline.net/lote/detalhe/199144", "GM BLAZER DLX 2.8 Diesel 4x4 2004 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33.500,00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=HYPERLINK("https://www.leilaoonline.net/lote/detalhe/199150", "027")</f>
      </c>
      <c r="B36" s="4" t="s">
        <f>=HYPERLINK("https://www.leilaoonline.net/lote/detalhe/199150", "Carreta reboque lençois rptm - 3 eixos - 2003 ")</f>
      </c>
      <c r="C36" s="4" t="inlineStr">
        <is>
          <t>Não vendido</t>
        </is>
      </c>
      <c r="D36" s="4" t="inlineStr">
        <is>
          <t>1</t>
        </is>
      </c>
      <c r="E36" s="5" t="inlineStr">
        <is>
          <t>85.500,00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=HYPERLINK("https://www.leilaoonline.net/lote/detalhe/199141", "028")</f>
      </c>
      <c r="B37" s="4" t="s">
        <f>=HYPERLINK("https://www.leilaoonline.net/lote/detalhe/199141", "Mercedes ML 350 Bluetec - 2013/2014 - Diesel - Revisada ")</f>
      </c>
      <c r="C37" s="4" t="inlineStr">
        <is>
          <t>Não vendido</t>
        </is>
      </c>
      <c r="D37" s="4" t="inlineStr">
        <is>
          <t>1</t>
        </is>
      </c>
      <c r="E37" s="5" t="inlineStr">
        <is>
          <t>115.500,00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=HYPERLINK("https://www.leilaoonline.net/lote/detalhe/199145", "030")</f>
      </c>
      <c r="B38" s="4" t="s">
        <f>=HYPERLINK("https://www.leilaoonline.net/lote/detalhe/199145", "TOYOTA HILUX CD 4X4 SRV - 2009 / recuperada de sinistro 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71.500,00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=HYPERLINK("https://www.leilaoonline.net/lote/detalhe/199134", "031")</f>
      </c>
      <c r="B39" s="4" t="s">
        <f>=HYPERLINK("https://www.leilaoonline.net/lote/detalhe/199134", "Toyota Hilux cd 4x4 2007 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57.500,00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=HYPERLINK("https://www.leilaoonline.net/lote/detalhe/199159", "033")</f>
      </c>
      <c r="B40" s="4" t="s">
        <f>=HYPERLINK("https://www.leilaoonline.net/lote/detalhe/199159", "Caminhão MB L 1618 1993")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81.500,00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=HYPERLINK("https://www.leilaoonline.net/lote/detalhe/199163", "036")</f>
      </c>
      <c r="B41" s="4" t="s">
        <f>=HYPERLINK("https://www.leilaoonline.net/lote/detalhe/199163", "TOYOTA HILUX SW4 SRV 2014/2015 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128.500,00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=HYPERLINK("https://www.leilaoonline.net/lote/detalhe/199164", "037")</f>
      </c>
      <c r="B42" s="4" t="s">
        <f>=HYPERLINK("https://www.leilaoonline.net/lote/detalhe/199164", "Ford F 4000 4x4 - 2018/2019")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195.500,00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=HYPERLINK("https://www.leilaoonline.net/lote/detalhe/199166", "038")</f>
      </c>
      <c r="B43" s="4" t="s">
        <f>=HYPERLINK("https://www.leilaoonline.net/lote/detalhe/199166", "[vídeo] - MB Atego 2426 2013/20130 - Recuperado média monta")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205.000,00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=HYPERLINK("https://www.leilaoonline.net/lote/detalhe/199073", "101")</f>
      </c>
      <c r="B44" s="4" t="s">
        <f>=HYPERLINK("https://www.leilaoonline.net/lote/detalhe/199073", " Equipamento Munck - Somente equipamento")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17.500,00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=HYPERLINK("https://www.leilaoonline.net/lote/detalhe/199079", "102")</f>
      </c>
      <c r="B45" s="4" t="s">
        <f>=HYPERLINK("https://www.leilaoonline.net/lote/detalhe/199079", " Equipamento Poliguindaste - Somente equipamento.")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18.500,00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=HYPERLINK("https://www.leilaoonline.net/lote/detalhe/199120", "103")</f>
      </c>
      <c r="B46" s="4" t="s">
        <f>=HYPERLINK("https://www.leilaoonline.net/lote/detalhe/199120", " Equipamento Poli Guindaste 3/4 - Somente Equipamento")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11.500,00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=HYPERLINK("https://www.leilaoonline.net/lote/detalhe/199121", "104")</f>
      </c>
      <c r="B47" s="4" t="s">
        <f>=HYPERLINK("https://www.leilaoonline.net/lote/detalhe/199121", "  Guindaste Madal 9 Ton -  Motor MB")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24.500,00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=HYPERLINK("https://www.leilaoonline.net/lote/detalhe/199123", "105")</f>
      </c>
      <c r="B48" s="4" t="s">
        <f>=HYPERLINK("https://www.leilaoonline.net/lote/detalhe/199123", " Retroescavadeira 580H - estado de sucata")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13.500,00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=HYPERLINK("https://www.leilaoonline.net/lote/detalhe/199118", "106")</f>
      </c>
      <c r="B49" s="4" t="s">
        <f>=HYPERLINK("https://www.leilaoonline.net/lote/detalhe/199118", "Retroescavadeira 750 MF 4x4 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107.500,00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=HYPERLINK("https://www.leilaoonline.net/lote/detalhe/199074", "107")</f>
      </c>
      <c r="B50" s="4" t="s">
        <f>=HYPERLINK("https://www.leilaoonline.net/lote/detalhe/199074", " Arado 4 discos MF")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7.000,00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=HYPERLINK("https://www.leilaoonline.net/lote/detalhe/199122", "108")</f>
      </c>
      <c r="B51" s="4" t="s">
        <f>=HYPERLINK("https://www.leilaoonline.net/lote/detalhe/199122", " Arado Hidráulico - 3 Discos")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6.500,00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=HYPERLINK("https://www.leilaoonline.net/lote/detalhe/199116", "109")</f>
      </c>
      <c r="B52" s="4" t="s">
        <f>=HYPERLINK("https://www.leilaoonline.net/lote/detalhe/199116", "Trator Agrale 4300")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15.500,00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=HYPERLINK("https://www.leilaoonline.net/lote/detalhe/199075", "110")</f>
      </c>
      <c r="B53" s="4" t="s">
        <f>=HYPERLINK("https://www.leilaoonline.net/lote/detalhe/199075", " Lâmina Hidráulica")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4.500,00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=HYPERLINK("https://www.leilaoonline.net/lote/detalhe/199072", "111")</f>
      </c>
      <c r="B54" s="4" t="s">
        <f>=HYPERLINK("https://www.leilaoonline.net/lote/detalhe/199072", " Trator Agrale 4300")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15.500,00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=HYPERLINK("https://www.leilaoonline.net/lote/detalhe/199124", "112")</f>
      </c>
      <c r="B55" s="4" t="s">
        <f>=HYPERLINK("https://www.leilaoonline.net/lote/detalhe/199124", "Trator MF 290 4x4 - 3 Alavancas")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105.500,00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=HYPERLINK("https://www.leilaoonline.net/lote/detalhe/199106", "113")</f>
      </c>
      <c r="B56" s="4" t="s">
        <f>=HYPERLINK("https://www.leilaoonline.net/lote/detalhe/199106", "Pá MF 86 - Pula pula 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61.500,00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=HYPERLINK("https://www.leilaoonline.net/lote/detalhe/199107", "114")</f>
      </c>
      <c r="B57" s="4" t="s">
        <f>=HYPERLINK("https://www.leilaoonline.net/lote/detalhe/199107", "Gerador - Motor Cummins 3 Cilindros - Diesel")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7.500,00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=HYPERLINK("https://www.leilaoonline.net/lote/detalhe/199125", "115")</f>
      </c>
      <c r="B58" s="4" t="s">
        <f>=HYPERLINK("https://www.leilaoonline.net/lote/detalhe/199125", "Gerador - Motor Cummins 3 Cilindros - Diesel - Motor desmontado")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3.500,00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=HYPERLINK("https://www.leilaoonline.net/lote/detalhe/199126", "116")</f>
      </c>
      <c r="B59" s="4" t="s">
        <f>=HYPERLINK("https://www.leilaoonline.net/lote/detalhe/199126", "Trator Ford 6600 - Sucata 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12.500,00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=HYPERLINK("https://www.leilaoonline.net/lote/detalhe/199119", "117")</f>
      </c>
      <c r="B60" s="4" t="s">
        <f>=HYPERLINK("https://www.leilaoonline.net/lote/detalhe/199119", " Pulverizador")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5.500,00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=HYPERLINK("https://www.leilaoonline.net/lote/detalhe/199108", "118")</f>
      </c>
      <c r="B61" s="4" t="s">
        <f>=HYPERLINK("https://www.leilaoonline.net/lote/detalhe/199108", "Agrale 4230 com Roçadeira 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28.500,00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=HYPERLINK("https://www.leilaoonline.net/lote/detalhe/199109", "119")</f>
      </c>
      <c r="B62" s="4" t="s">
        <f>=HYPERLINK("https://www.leilaoonline.net/lote/detalhe/199109", "Rolo Muller - Motor mwm 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16.500,00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=HYPERLINK("https://www.leilaoonline.net/lote/detalhe/199076", "120")</f>
      </c>
      <c r="B63" s="4" t="s">
        <f>=HYPERLINK("https://www.leilaoonline.net/lote/detalhe/199076", "Trator MF 290 4x4 - 3 alavancas 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105.500,00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=HYPERLINK("https://www.leilaoonline.net/lote/detalhe/199077", "121")</f>
      </c>
      <c r="B64" s="4" t="s">
        <f>=HYPERLINK("https://www.leilaoonline.net/lote/detalhe/199077", "Mini trator Yanmar 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12.500,00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=HYPERLINK("https://www.leilaoonline.net/lote/detalhe/199078", "123")</f>
      </c>
      <c r="B65" s="4" t="s">
        <f>=HYPERLINK("https://www.leilaoonline.net/lote/detalhe/199078", "MF 86 hs advanced 2005 4x2")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81.500,00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=HYPERLINK("https://www.leilaoonline.net/lote/detalhe/199110", "124")</f>
      </c>
      <c r="B66" s="4" t="s">
        <f>=HYPERLINK("https://www.leilaoonline.net/lote/detalhe/199110", "MF 86 HS ano 98 4x2")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71.500,00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=HYPERLINK("https://www.leilaoonline.net/lote/detalhe/199101", "125")</f>
      </c>
      <c r="B67" s="4" t="s">
        <f>=HYPERLINK("https://www.leilaoonline.net/lote/detalhe/199101", " Plantadeira de grão 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3.000,00</t>
        </is>
      </c>
      <c r="F67" s="4" t="inlineStr">
        <is>
          <t>200.00</t>
        </is>
      </c>
    </row>
    <row collapsed="false" customFormat="false" customHeight="false" hidden="false" ht="12.1" outlineLevel="0" r="68">
      <c r="A68" s="5" t="s">
        <f>=HYPERLINK("https://www.leilaoonline.net/lote/detalhe/199115", "126")</f>
      </c>
      <c r="B68" s="4" t="s">
        <f>=HYPERLINK("https://www.leilaoonline.net/lote/detalhe/199115", " Concha de máquina carregadeira 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3.000,00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=HYPERLINK("https://www.leilaoonline.net/lote/detalhe/199100", "127")</f>
      </c>
      <c r="B69" s="4" t="s">
        <f>=HYPERLINK("https://www.leilaoonline.net/lote/detalhe/199100", " Cabine de máquina")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1.200,00</t>
        </is>
      </c>
      <c r="F69" s="4" t="inlineStr">
        <is>
          <t>200.00</t>
        </is>
      </c>
    </row>
    <row collapsed="false" customFormat="false" customHeight="false" hidden="false" ht="12.1" outlineLevel="0" r="70">
      <c r="A70" s="5" t="s">
        <f>=HYPERLINK("https://www.leilaoonline.net/lote/detalhe/199105", "128")</f>
      </c>
      <c r="B70" s="4" t="s">
        <f>=HYPERLINK("https://www.leilaoonline.net/lote/detalhe/199105", " Motobomba estacionária 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1.750,00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=HYPERLINK("https://www.leilaoonline.net/lote/detalhe/199103", "129")</f>
      </c>
      <c r="B71" s="4" t="s">
        <f>=HYPERLINK("https://www.leilaoonline.net/lote/detalhe/199103", " Caçamba toco")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3.750,00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=HYPERLINK("https://www.leilaoonline.net/lote/detalhe/199114", "130")</f>
      </c>
      <c r="B72" s="4" t="s">
        <f>=HYPERLINK("https://www.leilaoonline.net/lote/detalhe/199114", " Rolo Compactador CG11")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12.000,00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=HYPERLINK("https://www.leilaoonline.net/lote/detalhe/199102", "131")</f>
      </c>
      <c r="B73" s="4" t="s">
        <f>=HYPERLINK("https://www.leilaoonline.net/lote/detalhe/199102", " Compressor Atlas Copco - motor Perkins 4 Cilindros 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16.500,00</t>
        </is>
      </c>
      <c r="F73" s="4" t="inlineStr">
        <is>
          <t>500.00</t>
        </is>
      </c>
    </row>
    <row collapsed="false" customFormat="false" customHeight="false" hidden="false" ht="12.1" outlineLevel="0" r="74">
      <c r="A74" s="5" t="s">
        <f>=HYPERLINK("https://www.leilaoonline.net/lote/detalhe/199112", "132")</f>
      </c>
      <c r="B74" s="4" t="s">
        <f>=HYPERLINK("https://www.leilaoonline.net/lote/detalhe/199112", " Sulcador de dois sulcos 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3.800,00</t>
        </is>
      </c>
      <c r="F74" s="4" t="inlineStr">
        <is>
          <t>200.00</t>
        </is>
      </c>
    </row>
    <row collapsed="false" customFormat="false" customHeight="false" hidden="false" ht="12.1" outlineLevel="0" r="75">
      <c r="A75" s="5" t="s">
        <f>=HYPERLINK("https://www.leilaoonline.net/lote/detalhe/199104", "133")</f>
      </c>
      <c r="B75" s="4" t="s">
        <f>=HYPERLINK("https://www.leilaoonline.net/lote/detalhe/199104", " Empilhadeira 7 ton. - Sem motor - com cambio e diferencial")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12.500,00</t>
        </is>
      </c>
      <c r="F75" s="4" t="inlineStr">
        <is>
          <t>500.00</t>
        </is>
      </c>
    </row>
    <row collapsed="false" customFormat="false" customHeight="false" hidden="false" ht="12.1" outlineLevel="0" r="76">
      <c r="A76" s="5" t="s">
        <f>=HYPERLINK("https://www.leilaoonline.net/lote/detalhe/199111", "134")</f>
      </c>
      <c r="B76" s="4" t="s">
        <f>=HYPERLINK("https://www.leilaoonline.net/lote/detalhe/199111", " Cabine de máquina")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1.200,00</t>
        </is>
      </c>
      <c r="F76" s="4" t="inlineStr">
        <is>
          <t>200.00</t>
        </is>
      </c>
    </row>
    <row collapsed="false" customFormat="false" customHeight="false" hidden="false" ht="12.1" outlineLevel="0" r="77">
      <c r="A77" s="5" t="s">
        <f>=HYPERLINK("https://www.leilaoonline.net/lote/detalhe/199080", "135")</f>
      </c>
      <c r="B77" s="4" t="s">
        <f>=HYPERLINK("https://www.leilaoonline.net/lote/detalhe/199080", " Patrol Huber-Warco")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16.500,00</t>
        </is>
      </c>
      <c r="F77" s="4" t="inlineStr">
        <is>
          <t>500.00</t>
        </is>
      </c>
    </row>
    <row collapsed="false" customFormat="false" customHeight="false" hidden="false" ht="12.1" outlineLevel="0" r="78">
      <c r="A78" s="5" t="s">
        <f>=HYPERLINK("https://www.leilaoonline.net/lote/detalhe/199117", "136")</f>
      </c>
      <c r="B78" s="4" t="s">
        <f>=HYPERLINK("https://www.leilaoonline.net/lote/detalhe/199117", " Poliguindaste 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6.500,00</t>
        </is>
      </c>
      <c r="F78" s="4" t="inlineStr">
        <is>
          <t>500.00</t>
        </is>
      </c>
    </row>
    <row collapsed="false" customFormat="false" customHeight="false" hidden="false" ht="12.1" outlineLevel="0" r="79">
      <c r="A79" s="5" t="s">
        <f>=HYPERLINK("https://www.leilaoonline.net/lote/detalhe/199113", "137")</f>
      </c>
      <c r="B79" s="4" t="s">
        <f>=HYPERLINK("https://www.leilaoonline.net/lote/detalhe/199113", " Trator Pula-pula Case 580e")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21.500,00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=HYPERLINK("https://www.leilaoonline.net/lote/detalhe/199162", "140")</f>
      </c>
      <c r="B80" s="4" t="s">
        <f>=HYPERLINK("https://www.leilaoonline.net/lote/detalhe/199162", "Trator Agrale 4100")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23.500,00</t>
        </is>
      </c>
      <c r="F80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2026-09-29T12:03:33.00Z</dcterms:created>
  <dc:creator>Tellks Tecnologia</dc:creator>
  <cp:revision>0</cp:revision>
</cp:coreProperties>
</file>