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BMW 320I • Spin 21 • Etios • Camaro • City 18 • Creta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=HYPERLINK("https://www.leilaoonline.net/lote/detalhe/200858", "004")</f>
      </c>
      <c r="B11" s="4" t="s">
        <f>=HYPERLINK("https://www.leilaoonline.net/lote/detalhe/200858", "veja o vídeo!! HONDA/FIT PERSONAL; 2018/2019; PRATA; ALCO./GASOL. - FUNC. - IPVA 2023 OK - FIPE: R$ 75.819,00")</f>
      </c>
      <c r="C11" s="4" t="inlineStr">
        <is>
          <t>Vendido</t>
        </is>
      </c>
      <c r="D11" s="4" t="inlineStr">
        <is>
          <t>21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=HYPERLINK("https://www.leilaoonline.net/lote/detalhe/200576", "005")</f>
      </c>
      <c r="B12" s="4" t="s">
        <f>=HYPERLINK("https://www.leilaoonline.net/lote/detalhe/200576", "veja o vídeo!! CAMINHÃO VW/5.140E DELIVERY; 2010/2010; BRANCA; DIESEL - FUNCIONANDO - IPVA 2023 OK")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=HYPERLINK("https://www.leilaoonline.net/lote/detalhe/200378", "006")</f>
      </c>
      <c r="B13" s="4" t="s">
        <f>=HYPERLINK("https://www.leilaoonline.net/lote/detalhe/200378", "veja o vídeo!! CHEV/ONIX JOY BLACK; 2020/2021; CINZA; ALCO./GASOL. - FUNC. - IPVA 2023 OK - APROX. 17.600KM - FIPE: R$ 63.385,00")</f>
      </c>
      <c r="C13" s="4" t="inlineStr">
        <is>
          <t>Vendido</t>
        </is>
      </c>
      <c r="D13" s="4" t="inlineStr">
        <is>
          <t>16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=HYPERLINK("https://www.leilaoonline.net/lote/detalhe/200374", "007")</f>
      </c>
      <c r="B14" s="4" t="s">
        <f>=HYPERLINK("https://www.leilaoonline.net/lote/detalhe/200374",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=HYPERLINK("https://www.leilaoonline.net/lote/detalhe/200536", "012")</f>
      </c>
      <c r="B15" s="4" t="s">
        <f>=HYPERLINK("https://www.leilaoonline.net/lote/detalhe/200536", "TOYOTA/COROLLA XEI 20; 2022/2023; CINZA; ALCO./GASOL. - FUNCIONANDO - IPVA 2023 OK - FIPE: R$ 134.953,00")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99.500,00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=HYPERLINK("https://www.leilaoonline.net/lote/detalhe/200532", "014")</f>
      </c>
      <c r="B16" s="4" t="s">
        <f>=HYPERLINK("https://www.leilaoonline.net/lote/detalhe/200532", "veja o vídeo!! HONDA/HR-V EXL CVT; 2021/2021; CINZA; ALCO./GASOL. - FUNCIONANDO - FIPE R$ 125.501,00")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56.250,00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=HYPERLINK("https://www.leilaoonline.net/lote/detalhe/200531", "015")</f>
      </c>
      <c r="B17" s="4" t="s">
        <f>=HYPERLINK("https://www.leilaoonline.net/lote/detalhe/200531", "veja o vídeo!! HYUNDAI/CRETA 16A ATTITU; 2018/2019; BRANCA; ALCO./GASOL. - FUNC. - APROX. 30.800KM - IPVA 2023 OK - FIPE R$ 84.020,00")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53.250,00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=HYPERLINK("https://www.leilaoonline.net/lote/detalhe/200533", "017")</f>
      </c>
      <c r="B18" s="4" t="s">
        <f>=HYPERLINK("https://www.leilaoonline.net/lote/detalhe/200533",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=HYPERLINK("https://www.leilaoonline.net/lote/detalhe/200535", "019")</f>
      </c>
      <c r="B19" s="4" t="s">
        <f>=HYPERLINK("https://www.leilaoonline.net/lote/detalhe/200535", "veja o vídeo!! CHEV/PRISMA 1.4MT LT; 2017/2018; PRETA; ALCO./GASOL. - FUNCIONANDO - IPVA 2023 OK")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=HYPERLINK("https://www.leilaoonline.net/lote/detalhe/200855", "020")</f>
      </c>
      <c r="B20" s="4" t="s">
        <f>=HYPERLINK("https://www.leilaoonline.net/lote/detalhe/200855",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=HYPERLINK("https://www.leilaoonline.net/lote/detalhe/200534", "021")</f>
      </c>
      <c r="B21" s="4" t="s">
        <f>=HYPERLINK("https://www.leilaoonline.net/lote/detalhe/200534", "veja o vídeo!! TOYOTA/ETIOS SD PLT15 AT; 2017/2018; PRATA; ALCO./GASOL. - FUNCIONANDO - IPVA 2023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=HYPERLINK("https://www.leilaoonline.net/lote/detalhe/200645", "024")</f>
      </c>
      <c r="B22" s="4" t="s">
        <f>=HYPERLINK("https://www.leilaoonline.net/lote/detalhe/200645",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=HYPERLINK("https://www.leilaoonline.net/lote/detalhe/200539", "025")</f>
      </c>
      <c r="B23" s="4" t="s">
        <f>=HYPERLINK("https://www.leilaoonline.net/lote/detalhe/200539",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=HYPERLINK("https://www.leilaoonline.net/lote/detalhe/200541", "028")</f>
      </c>
      <c r="B24" s="4" t="s">
        <f>=HYPERLINK("https://www.leilaoonline.net/lote/detalhe/200541",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57.036,00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=HYPERLINK("https://www.leilaoonline.net/lote/detalhe/200540", "029")</f>
      </c>
      <c r="B25" s="4" t="s">
        <f>=HYPERLINK("https://www.leilaoonline.net/lote/detalhe/200540",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69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=HYPERLINK("https://www.leilaoonline.net/lote/detalhe/200537", "030")</f>
      </c>
      <c r="B26" s="4" t="s">
        <f>=HYPERLINK("https://www.leilaoonline.net/lote/detalhe/200537",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72.000,00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=HYPERLINK("https://www.leilaoonline.net/lote/detalhe/200376", "033")</f>
      </c>
      <c r="B27" s="4" t="s">
        <f>=HYPERLINK("https://www.leilaoonline.net/lote/detalhe/200376",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=HYPERLINK("https://www.leilaoonline.net/lote/detalhe/200375", "035")</f>
      </c>
      <c r="B28" s="4" t="s">
        <f>=HYPERLINK("https://www.leilaoonline.net/lote/detalhe/200375", "veja o video!! BMW/320I ACTIVE FLEX; 2018/2018; BRANCA; ALCO./GASOL. - FUNC. - APROX. 45.200KM - FIPE: R$ 153.451,00")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98.750,00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=HYPERLINK("https://www.leilaoonline.net/lote/detalhe/200538", "040")</f>
      </c>
      <c r="B29" s="4" t="s">
        <f>=HYPERLINK("https://www.leilaoonline.net/lote/detalhe/200538", "veja o vídeo!! HONDA/WR-V EX CVT; 2018/2018; CINZA;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49.750,00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=HYPERLINK("https://www.leilaoonline.net/lote/detalhe/200574", "041")</f>
      </c>
      <c r="B30" s="4" t="s">
        <f>=HYPERLINK("https://www.leilaoonline.net/lote/detalhe/200574", "FORD/ECOSPORT FSL 1.6; 2014/2014; PRATA; ALCO./GASOL. - FUNCIONANDO - IPVA 2023 OK - APROX. 51.500KM")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=HYPERLINK("https://www.leilaoonline.net/lote/detalhe/200377", "043")</f>
      </c>
      <c r="B31" s="4" t="s">
        <f>=HYPERLINK("https://www.leilaoonline.net/lote/detalhe/200377", "veja o vídeo!! TOYOTA/ETIOS HB CROSS; 2015/2015;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=HYPERLINK("https://www.leilaoonline.net/lote/detalhe/200856", "044")</f>
      </c>
      <c r="B32" s="4" t="s">
        <f>=HYPERLINK("https://www.leilaoonline.net/lote/detalhe/200856", "GM/MERIVA JOY; 2009/2010; BRANCA; ALCO./GASOL. - FUNCIONANDO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=HYPERLINK("https://www.leilaoonline.net/lote/detalhe/200741", "045")</f>
      </c>
      <c r="B33" s="4" t="s">
        <f>=HYPERLINK("https://www.leilaoonline.net/lote/detalhe/200741", "veja o vídeo!! CHEVROLET/MONTANA LS; 2011/2012; BRANCA; ALCO./GASOL. - FUNCIONANDO - IPVA 2023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=HYPERLINK("https://www.leilaoonline.net/lote/detalhe/200644", "053")</f>
      </c>
      <c r="B34" s="4" t="s">
        <f>=HYPERLINK("https://www.leilaoonline.net/lote/detalhe/200644", "EVOQUE PURE P5D; 2015/2015 -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=HYPERLINK("https://www.leilaoonline.net/lote/detalhe/200542", "055")</f>
      </c>
      <c r="B35" s="4" t="s">
        <f>=HYPERLINK("https://www.leilaoonline.net/lote/detalhe/200542", "veja o vídeo!! HONDA/CITY EX CVT; 2018/2018; BRANCA; ALCO./GASOL. - FUNCIONANDO - IPVA 2023 OK - FIPE: R$ 78.108,00")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49.500,00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=HYPERLINK("https://www.leilaoonline.net/lote/detalhe/200857", "056")</f>
      </c>
      <c r="B36" s="4" t="s">
        <f>=HYPERLINK("https://www.leilaoonline.net/lote/detalhe/200857", "I/NISSAN TIIDA 18SL FLEX; 2010/2011; PRETA; ALCO./GASOL. - FUNCIONANDO - IPVA 2023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=HYPERLINK("https://www.leilaoonline.net/lote/detalhe/200647", "058")</f>
      </c>
      <c r="B37" s="4" t="s">
        <f>=HYPERLINK("https://www.leilaoonline.net/lote/detalhe/200647", "FIAT DOBLO ESSENCE 7L E; 2021/2021 - FUNCIONANDO - FROTA 62 - IPVA 2023 OK - FIPE R$ 82.424,00")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=HYPERLINK("https://www.leilaoonline.net/lote/detalhe/200381", "063")</f>
      </c>
      <c r="B38" s="4" t="s">
        <f>=HYPERLINK("https://www.leilaoonline.net/lote/detalhe/200381", "CHEVROLET/SPIN 1.8L MT LS E.; 2021/2021; PRATA; ALCO./GASOL. - FUNC. - FROTA I22 - IPVA 2023 OK - FIPE: R$ 70.794,00")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=HYPERLINK("https://www.leilaoonline.net/lote/detalhe/200380", "065")</f>
      </c>
      <c r="B39" s="4" t="s">
        <f>=HYPERLINK("https://www.leilaoonline.net/lote/detalhe/200380", "veja o vídeo!! RENAULT/DUSTER 16 D 4X2; 2011/2012;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=HYPERLINK("https://www.leilaoonline.net/lote/detalhe/200575", "067")</f>
      </c>
      <c r="B40" s="4" t="s">
        <f>=HYPERLINK("https://www.leilaoonline.net/lote/detalhe/200575", "veja o vídeo!! VW/KOMBI FURGÃO REFRIGERADA; 2006/2007; BRANCA; GASOL./ALCO./GNV - FUNCIONANDO - IPVA 2023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=HYPERLINK("https://www.leilaoonline.net/lote/detalhe/200379", "070")</f>
      </c>
      <c r="B41" s="4" t="s">
        <f>=HYPERLINK("https://www.leilaoonline.net/lote/detalhe/200379", "veja o vídeo!! JEEP/COMPASS LONGITUDE F; 2017/2017; BRANCA; ALCO./GASOL. - FUNCIONANDO - IPVA 2023 OK")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=HYPERLINK("https://www.leilaoonline.net/lote/detalhe/200382", "073")</f>
      </c>
      <c r="B42" s="4" t="s">
        <f>=HYPERLINK("https://www.leilaoonline.net/lote/detalhe/200382", "veja o vídeo!! VW/VOYAGE 1.0L MC4; 2019/2020; BRANCA; ALCO./GASOL. - FUNCIONANDO - IPVA 2023 OK")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=HYPERLINK("https://www.leilaoonline.net/lote/detalhe/200646", "074")</f>
      </c>
      <c r="B43" s="4" t="s">
        <f>=HYPERLINK("https://www.leilaoonline.net/lote/detalhe/200646",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=HYPERLINK("https://www.leilaoonline.net/lote/detalhe/200546", "075")</f>
      </c>
      <c r="B44" s="4" t="s">
        <f>=HYPERLINK("https://www.leilaoonline.net/lote/detalhe/200546", "veja o vídeo!! VW/NOVA SAVEIRO CE; 2013/2014; BRANCA; ALCO./GASOL. - FUNCIONANDO - IPVA 2023 OK")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=HYPERLINK("https://www.leilaoonline.net/lote/detalhe/200547", "077")</f>
      </c>
      <c r="B45" s="4" t="s">
        <f>=HYPERLINK("https://www.leilaoonline.net/lote/detalhe/200547", "veja o vídeo!! HONDA/WR-V EXL CVT; 2019/2020; CINZA; ALCO./GASOL. - FUNC. - IPVA 2023 OK - FIPE: R$ 91.826,00")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=HYPERLINK("https://www.leilaoonline.net/lote/detalhe/200544", "080")</f>
      </c>
      <c r="B46" s="4" t="s">
        <f>=HYPERLINK("https://www.leilaoonline.net/lote/detalhe/200544", "veja o vídeo!! CHEV/PRISMA 1.4AT LTZ; 2018/2018; BRANCA; ALCO./GASOL. - FUNC. - IPVA 2023 OK - FIPE: R$ 64.538,00")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=HYPERLINK("https://www.leilaoonline.net/lote/detalhe/200383", "083")</f>
      </c>
      <c r="B47" s="4" t="s">
        <f>=HYPERLINK("https://www.leilaoonline.net/lote/detalhe/200383", "I/BMW X1 SDRIVE1.8I VL31; 2010/2011; PRETA;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=HYPERLINK("https://www.leilaoonline.net/lote/detalhe/200548", "087")</f>
      </c>
      <c r="B48" s="4" t="s">
        <f>=HYPERLINK("https://www.leilaoonline.net/lote/detalhe/200548", "I/FORD FUSION; 2006/2006; PRATA;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=HYPERLINK("https://www.leilaoonline.net/lote/detalhe/200545", "090")</f>
      </c>
      <c r="B49" s="4" t="s">
        <f>=HYPERLINK("https://www.leilaoonline.net/lote/detalhe/200545", "veja o vídeo!! I/VW SPACEFOX TREND GII; 2011/2012; BRANCA; ALCO./GASOL. - FUNCIONANDO - IPVA 2023 OK")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=HYPERLINK("https://www.leilaoonline.net/lote/detalhe/200384", "093")</f>
      </c>
      <c r="B50" s="4" t="s">
        <f>=HYPERLINK("https://www.leilaoonline.net/lote/detalhe/200384", "FORD/FIESTA FLEX; 2013/2013; BRANCA; ALCO./GASOL. - FUNCIONANDO - IPVA 2023 OK")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=HYPERLINK("https://www.leilaoonline.net/lote/detalhe/200543", "095")</f>
      </c>
      <c r="B51" s="4" t="s">
        <f>=HYPERLINK("https://www.leilaoonline.net/lote/detalhe/200543", "veja o vídeo!! HYUNDAI/HB20S 16A VISION; 2019/2020; AZUL; ALCO./GASOL. - FUNCIONANDO - IPVA 2023 OK")</f>
      </c>
      <c r="C51" s="4" t="inlineStr">
        <is>
          <t>Não vendido</t>
        </is>
      </c>
      <c r="D51" s="4" t="inlineStr">
        <is>
          <t>52</t>
        </is>
      </c>
      <c r="E51" s="5" t="inlineStr">
        <is>
          <t>50.500,00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=HYPERLINK("https://www.leilaoonline.net/lote/detalhe/200550", "097")</f>
      </c>
      <c r="B52" s="4" t="s">
        <f>=HYPERLINK("https://www.leilaoonline.net/lote/detalhe/200550", "veja o vídeo!! HONDA/FIT PERSONAL; 2018/2019;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47.500,00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=HYPERLINK("https://www.leilaoonline.net/lote/detalhe/200394", "100")</f>
      </c>
      <c r="B53" s="4" t="s">
        <f>=HYPERLINK("https://www.leilaoonline.net/lote/detalhe/200394", "I/HYUNDAI I30 2.0; 2012/2012; PRETA; GASOLINA - FUNCIONANDO - IPVA 2023 OK")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=HYPERLINK("https://www.leilaoonline.net/lote/detalhe/200385", "105")</f>
      </c>
      <c r="B54" s="4" t="s">
        <f>=HYPERLINK("https://www.leilaoonline.net/lote/detalhe/200385", "veja o vídeo!! CHEVROLET/MONTANA SPORT; 2014/2015; VERMELHA; ALCO./GASOL. - FUNCIONANDO 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=HYPERLINK("https://www.leilaoonline.net/lote/detalhe/200549", "105")</f>
      </c>
      <c r="B55" s="4" t="s">
        <f>=HYPERLINK("https://www.leilaoonline.net/lote/detalhe/200549",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=HYPERLINK("https://www.leilaoonline.net/lote/detalhe/200391", "115")</f>
      </c>
      <c r="B56" s="4" t="s">
        <f>=HYPERLINK("https://www.leilaoonline.net/lote/detalhe/200391", "veja o vídeo!! I/HONDA CR-V EXL; 2008/2008; PRATA; GASOLINA - FUNCIONANDO - IPVA 2023 OK")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31.000,00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=HYPERLINK("https://www.leilaoonline.net/lote/detalhe/200393", "117")</f>
      </c>
      <c r="B57" s="4" t="s">
        <f>=HYPERLINK("https://www.leilaoonline.net/lote/detalhe/200393", "VW/KOMBI; 2011/2011; BRANCA; ALCO./GASOL. - FUNCIONANDO - IPVA 2023 OK")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=HYPERLINK("https://www.leilaoonline.net/lote/detalhe/200389", "120")</f>
      </c>
      <c r="B58" s="4" t="s">
        <f>=HYPERLINK("https://www.leilaoonline.net/lote/detalhe/200389", "FIAT/STRADA WORKING; 2014/2015; BRANCA;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=HYPERLINK("https://www.leilaoonline.net/lote/detalhe/200388", "130")</f>
      </c>
      <c r="B59" s="4" t="s">
        <f>=HYPERLINK("https://www.leilaoonline.net/lote/detalhe/200388", "veja o vídeo!! TOYOTA/ETIOS HB XS 15; 2015/2015; PRATA; ALCO./GASOL. - FUNCIONANDO - IPVA 2023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=HYPERLINK("https://www.leilaoonline.net/lote/detalhe/200551", "135")</f>
      </c>
      <c r="B60" s="4" t="s">
        <f>=HYPERLINK("https://www.leilaoonline.net/lote/detalhe/200551", "veja o vídeo!! HYUNDAI/HB20 10M SENSE; 2020/2021; PRATA; ALCO./GASOL. - FUNC. - IPVA 2023 OK - FIPE: R$ 59.873,00")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38.750,00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=HYPERLINK("https://www.leilaoonline.net/lote/detalhe/200387", "140")</f>
      </c>
      <c r="B61" s="4" t="s">
        <f>=HYPERLINK("https://www.leilaoonline.net/lote/detalhe/200387", "HONDA/FIT LX FLEX; 2013/2014; PRATA, ALCO./GASOL.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28.750,00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=HYPERLINK("https://www.leilaoonline.net/lote/detalhe/200386", "145")</f>
      </c>
      <c r="B62" s="4" t="s">
        <f>=HYPERLINK("https://www.leilaoonline.net/lote/detalhe/200386", "NISSAN/VERSA 10 S; 2015/2016; PRETA; ALCO./GASOL. - FUNCIONANDO - IPVA 2023 OK")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=HYPERLINK("https://www.leilaoonline.net/lote/detalhe/200552", "150")</f>
      </c>
      <c r="B63" s="4" t="s">
        <f>=HYPERLINK("https://www.leilaoonline.net/lote/detalhe/200552", "veja o vídeo!! HONDA/CIVIC LXL FLEX; 2010/2010; DOURADA;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=HYPERLINK("https://www.leilaoonline.net/lote/detalhe/200392", "155")</f>
      </c>
      <c r="B64" s="4" t="s">
        <f>=HYPERLINK("https://www.leilaoonline.net/lote/detalhe/200392", "veja o vídeo!! FIAT/IDEA ATTRACTIVE 1.4; 2013/2013;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=HYPERLINK("https://www.leilaoonline.net/lote/detalhe/200390", "160")</f>
      </c>
      <c r="B65" s="4" t="s">
        <f>=HYPERLINK("https://www.leilaoonline.net/lote/detalhe/200390", "veja o vídeo!! HONDA/CITY PERSONAL; 2019/2019; CINZA; ALCO./GASOL. - FUNCIONANDO - IPVA 2023 OK")</f>
      </c>
      <c r="C65" s="4" t="inlineStr">
        <is>
          <t>Não vendido</t>
        </is>
      </c>
      <c r="D65" s="4" t="inlineStr">
        <is>
          <t>28</t>
        </is>
      </c>
      <c r="E65" s="5" t="inlineStr">
        <is>
          <t>33.500,00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=HYPERLINK("https://www.leilaoonline.net/lote/detalhe/200553", "165")</f>
      </c>
      <c r="B66" s="4" t="s">
        <f>=HYPERLINK("https://www.leilaoonline.net/lote/detalhe/200553", "VW/GOLF 1.6 SPORTLINE; 2010/2011; PRETA; ALCO./GASOL. - FUNCIONANDO - IPVA 2023 OK")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=HYPERLINK("https://www.leilaoonline.net/lote/detalhe/200554", "170")</f>
      </c>
      <c r="B67" s="4" t="s">
        <f>=HYPERLINK("https://www.leilaoonline.net/lote/detalhe/200554", "veja o vídeo!! FORD/KA; 2007/2007; PRETA; GASOLINA - FUNCIONANDO - IPVA 2023 OK")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=HYPERLINK("https://www.leilaoonline.net/lote/detalhe/200397", "175")</f>
      </c>
      <c r="B68" s="4" t="s">
        <f>=HYPERLINK("https://www.leilaoonline.net/lote/detalhe/200397", "veja o vídeo!! IMP/VOLVO V40 2.0 T; 2001/2001; PRETA; GASOLINA - FUNCIONANDO")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=HYPERLINK("https://www.leilaoonline.net/lote/detalhe/200555", "180")</f>
      </c>
      <c r="B69" s="4" t="s">
        <f>=HYPERLINK("https://www.leilaoonline.net/lote/detalhe/200555", "veja o vídeo!! VW/SAVEIRO 1.8 SURF; 2008/2009; PRATA;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27.000,00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=HYPERLINK("https://www.leilaoonline.net/lote/detalhe/200395", "185")</f>
      </c>
      <c r="B70" s="4" t="s">
        <f>=HYPERLINK("https://www.leilaoonline.net/lote/detalhe/200395", "veja o vídeo!! I/VW SPACEFOX SPORT.GII; 2010/2011; PRATA; ALCO./GASOL. - FUNCIONANDO - IPVA 2023 OK")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=HYPERLINK("https://www.leilaoonline.net/lote/detalhe/200561", "190")</f>
      </c>
      <c r="B71" s="4" t="s">
        <f>=HYPERLINK("https://www.leilaoonline.net/lote/detalhe/200561", "veja o vídeo!! I/VOLVO S60 2.0 T5 KINET; 2015/2015; BRANCA;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=HYPERLINK("https://www.leilaoonline.net/lote/detalhe/200556", "195")</f>
      </c>
      <c r="B72" s="4" t="s">
        <f>=HYPERLINK("https://www.leilaoonline.net/lote/detalhe/200556", "veja o vídeo!! HONDA/FIT LX FLEX; 2010/2010; PRETA; ALCO./GASOL.  - FUNCIONANDO - IPVA 2023 OK")</f>
      </c>
      <c r="C72" s="4" t="inlineStr">
        <is>
          <t>Não vendido</t>
        </is>
      </c>
      <c r="D72" s="4" t="inlineStr">
        <is>
          <t>14</t>
        </is>
      </c>
      <c r="E72" s="5" t="inlineStr">
        <is>
          <t>21.500,00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=HYPERLINK("https://www.leilaoonline.net/lote/detalhe/200396", "200")</f>
      </c>
      <c r="B73" s="4" t="s">
        <f>=HYPERLINK("https://www.leilaoonline.net/lote/detalhe/200396", "I/CHEVROLET AGILE LTZ;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=HYPERLINK("https://www.leilaoonline.net/lote/detalhe/200401", "205")</f>
      </c>
      <c r="B74" s="4" t="s">
        <f>=HYPERLINK("https://www.leilaoonline.net/lote/detalhe/200401", "veja o vídeo!! I/HONDA CR-V LX FLEX; 2013/2013; PRETA; ALCO./GASOL. - FUNCIONANDO")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=HYPERLINK("https://www.leilaoonline.net/lote/detalhe/200560", "210")</f>
      </c>
      <c r="B75" s="4" t="s">
        <f>=HYPERLINK("https://www.leilaoonline.net/lote/detalhe/200560", "veja o vídeo!! I/VW TIGUAN 2.0 TSI; 2010/2011; PRETA; GASOLINA - FUNCIONANDO - IPVA 2023 OK")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31.500,00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=HYPERLINK("https://www.leilaoonline.net/lote/detalhe/200398", "215")</f>
      </c>
      <c r="B76" s="4" t="s">
        <f>=HYPERLINK("https://www.leilaoonline.net/lote/detalhe/200398", "veja o vídeo!! HONDA/FIT EX CVT; 2014/2015; CINZA; ALCO./GASOL. - FUNC. - IPVA 2023 OK - FIPE: R$ 60.032,00")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=HYPERLINK("https://www.leilaoonline.net/lote/detalhe/200400", "220")</f>
      </c>
      <c r="B77" s="4" t="s">
        <f>=HYPERLINK("https://www.leilaoonline.net/lote/detalhe/200400", "veja o vídeo!! CITROEN/C3 PICASSO EXC A; 2013/2013; PRETA; ALCO./GASOL. - FUNCIONANDO - IPVA 2023 OK")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=HYPERLINK("https://www.leilaoonline.net/lote/detalhe/200559", "225")</f>
      </c>
      <c r="B78" s="4" t="s">
        <f>=HYPERLINK("https://www.leilaoonline.net/lote/detalhe/200559", "veja o vídeo!! VW/GOL 1.0 GIV; 2011/2011; PRATA; ALCO./GASOL. - FUNCIONANDO - IPVA 2023 OK")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=HYPERLINK("https://www.leilaoonline.net/lote/detalhe/200562", "230")</f>
      </c>
      <c r="B79" s="4" t="s">
        <f>=HYPERLINK("https://www.leilaoonline.net/lote/detalhe/200562", "I/HYUNDAI I30 2.0; 2011/2012; PRETA; GASOLINA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20.500,00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=HYPERLINK("https://www.leilaoonline.net/lote/detalhe/200557", "235")</f>
      </c>
      <c r="B80" s="4" t="s">
        <f>=HYPERLINK("https://www.leilaoonline.net/lote/detalhe/200557", "CHEVROLET/ONIX 1.4AT LTZ; 2017/2017; PRATA; ALCO./GASOL. - FUNCIONANDO - IPVA 2023 OK")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24.500,00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=HYPERLINK("https://www.leilaoonline.net/lote/detalhe/200558", "240")</f>
      </c>
      <c r="B81" s="4" t="s">
        <f>=HYPERLINK("https://www.leilaoonline.net/lote/detalhe/200558", "veja o vídeo!! HONDA/CIVIC LX; 2002/2003; PRETA; GASOLINA - FUNCIONANDO")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=HYPERLINK("https://www.leilaoonline.net/lote/detalhe/200399", "245")</f>
      </c>
      <c r="B82" s="4" t="s">
        <f>=HYPERLINK("https://www.leilaoonline.net/lote/detalhe/200399", "RENAULT/SCENIC EXP 1616V; 2005/2006; PRATA; ALCO./GASOL. - FUNCIONANDO - IPVA 2023 OK")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=HYPERLINK("https://www.leilaoonline.net/lote/detalhe/200404", "500")</f>
      </c>
      <c r="B83" s="4" t="s">
        <f>=HYPERLINK("https://www.leilaoonline.net/lote/detalhe/200404", "JOGO DE RODAS 5 FUROS ARO 18" COM PNEUS 215 X 35")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=HYPERLINK("https://www.leilaoonline.net/lote/detalhe/200403", "505")</f>
      </c>
      <c r="B84" s="4" t="s">
        <f>=HYPERLINK("https://www.leilaoonline.net/lote/detalhe/200403", "JOGO DE RODAS ORBITAL (FUTURA) ARO 14 COM PNEUS")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2026-06-29T16:52:13.00Z</dcterms:created>
  <dc:creator>Tellks Tecnologia</dc:creator>
  <cp:revision>0</cp:revision>
</cp:coreProperties>
</file>