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- GERADORES - 50 TON. DE TUBOS - MISTURADOR - CAMINHÕES - MOINHO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=HYPERLINK("https://www.leilaoonline.net/lote/detalhe/204012", "050")</f>
      </c>
      <c r="B11" s="4" t="s">
        <f>=HYPERLINK("https://www.leilaoonline.net/lote/detalhe/204012", "CAMINHÃO FORD/CARGO 1618; 1988/1988; BRANCA; DIESEL; MUNK 20.500 MARCA ARGOS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=HYPERLINK("https://www.leilaoonline.net/lote/detalhe/204013", "055")</f>
      </c>
      <c r="B12" s="4" t="s">
        <f>=HYPERLINK("https://www.leilaoonline.net/lote/detalhe/204013", "CAMINHÃO M. BENZ/1618M; 2000/2000; BRANCA; MUNK 12/500; MARCA MICHELETO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=HYPERLINK("https://www.leilaoonline.net/lote/detalhe/204019", "060")</f>
      </c>
      <c r="B13" s="4" t="s">
        <f>=HYPERLINK("https://www.leilaoonline.net/lote/detalhe/204019", "LOTE COM IMPLEMENTOS DIVERSOS (INFORMAÇÕES NAS ESPECIFICAÇÕES)")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=HYPERLINK("https://www.leilaoonline.net/lote/detalhe/204010", "070")</f>
      </c>
      <c r="B14" s="4" t="s">
        <f>=HYPERLINK("https://www.leilaoonline.net/lote/detalhe/204010", "MOINHO DE CALCARIO; MARCA MAQBRIT; 80 DE COMPRIMENTO POR 40 DE LARGURA - 2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=HYPERLINK("https://www.leilaoonline.net/lote/detalhe/204014", "071")</f>
      </c>
      <c r="B15" s="4" t="s">
        <f>=HYPERLINK("https://www.leilaoonline.net/lote/detalhe/204014", "LOTE COM 1 PLAINA; 1 BRUNIDORA E 1 RETIFICA - LANCE POR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=HYPERLINK("https://www.leilaoonline.net/lote/detalhe/204011", "075")</f>
      </c>
      <c r="B16" s="4" t="s">
        <f>=HYPERLINK("https://www.leilaoonline.net/lote/detalhe/204011", "veja o vídeo!! MISTURADOR MARCA ETISA COM REDUTORES E ROSCA SE FIM - 2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=HYPERLINK("https://www.leilaoonline.net/lote/detalhe/204017", "079")</f>
      </c>
      <c r="B17" s="4" t="s">
        <f>=HYPERLINK("https://www.leilaoonline.net/lote/detalhe/204017", "APROX. 9 TONELADAS DE ARAME TUBULAR INOX 1 / 16 / 1.6 MM 33VCSP / 15 KG O CARRETEL - LANCE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7,00</t>
        </is>
      </c>
      <c r="F17" s="4" t="inlineStr">
        <is>
          <t>0.50</t>
        </is>
      </c>
    </row>
    <row collapsed="false" customFormat="false" customHeight="false" hidden="false" ht="12.1" outlineLevel="0" r="18">
      <c r="A18" s="5" t="s">
        <f>=HYPERLINK("https://www.leilaoonline.net/lote/detalhe/204005", "080")</f>
      </c>
      <c r="B18" s="4" t="s">
        <f>=HYPERLINK("https://www.leilaoonline.net/lote/detalhe/204005", "4 PNEUS; MARCA TITAN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=HYPERLINK("https://www.leilaoonline.net/lote/detalhe/204006", "081")</f>
      </c>
      <c r="B19" s="4" t="s">
        <f>=HYPERLINK("https://www.leilaoonline.net/lote/detalhe/204006", "8 PNEUS; MARCA BKT (SEM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=HYPERLINK("https://www.leilaoonline.net/lote/detalhe/204015", "085")</f>
      </c>
      <c r="B20" s="4" t="s">
        <f>=HYPERLINK("https://www.leilaoonline.net/lote/detalhe/204015", "ESTRUTURA DE UM GALPÃO REFEITÓRIO TIPO ESPACIAL; 640 METROS QUADRADOS")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=HYPERLINK("https://www.leilaoonline.net/lote/detalhe/204016", "086")</f>
      </c>
      <c r="B21" s="4" t="s">
        <f>=HYPERLINK("https://www.leilaoonline.net/lote/detalhe/204016", "LOTE COM 1 BOCA PARA GARRA SUCATEIRO; MARCA GRIMALDI")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=HYPERLINK("https://www.leilaoonline.net/lote/detalhe/204007", "090")</f>
      </c>
      <c r="B22" s="4" t="s">
        <f>=HYPERLINK("https://www.leilaoonline.net/lote/detalhe/204007", "LOTE COM 2 ESTEIRAS DE 66M DE COMPRIMENTO POR 1.40M DE LARGURA; COM REDUTORES E CORREIAS DE 1.15M DE LARGURA - 130M DE CORREIA")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=HYPERLINK("https://www.leilaoonline.net/lote/detalhe/204008", "091")</f>
      </c>
      <c r="B23" s="4" t="s">
        <f>=HYPERLINK("https://www.leilaoonline.net/lote/detalhe/204008", "1 ALIMENTADOR COM REDUTORES; MEDIDAS: 5M DE COMPRIMENTO POR 2.30M DE LARGURA")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=HYPERLINK("https://www.leilaoonline.net/lote/detalhe/204009", "092")</f>
      </c>
      <c r="B24" s="4" t="s">
        <f>=HYPERLINK("https://www.leilaoonline.net/lote/detalhe/204009", "1 ALIMENTADOR COM REDUTORES; MEDIDAS: 5M DE COMPRIMENTO POR 2.30M DE LARGURA")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=HYPERLINK("https://www.leilaoonline.net/lote/detalhe/204018", "095")</f>
      </c>
      <c r="B25" s="4" t="s">
        <f>=HYPERLINK("https://www.leilaoonline.net/lote/detalhe/204018", "PRENSA COM MOTOR E REDUTOR")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=HYPERLINK("https://www.leilaoonline.net/lote/detalhe/204020", "100")</f>
      </c>
      <c r="B26" s="4" t="s">
        <f>=HYPERLINK("https://www.leilaoonline.net/lote/detalhe/204020", "SECADOR ROTATIVO PARA LAMAS E ARCILHAS ORGÂNICAS PROVENIENTES DE ESTAÇÕES DE TRATAMENTO DE EFLUENTES")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=HYPERLINK("https://www.leilaoonline.net/lote/detalhe/204021", "101")</f>
      </c>
      <c r="B27" s="4" t="s">
        <f>=HYPERLINK("https://www.leilaoonline.net/lote/detalhe/204021", "BALANÇA AFTS ROBUST COM 22 METROS DE COMPRIMENTO")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=HYPERLINK("https://www.leilaoonline.net/lote/detalhe/204022", "102")</f>
      </c>
      <c r="B28" s="4" t="s">
        <f>=HYPERLINK("https://www.leilaoonline.net/lote/detalhe/204022", "BARRACÃO COM VIGAS TRELIÇAS MENOS TELHAS 27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=HYPERLINK("https://www.leilaoonline.net/lote/detalhe/204023", "103")</f>
      </c>
      <c r="B29" s="4" t="s">
        <f>=HYPERLINK("https://www.leilaoonline.net/lote/detalhe/204023", "USINA DE ASFALTO")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=HYPERLINK("https://www.leilaoonline.net/lote/detalhe/204024", "104")</f>
      </c>
      <c r="B30" s="4" t="s">
        <f>=HYPERLINK("https://www.leilaoonline.net/lote/detalhe/204024", "GERADOR DE ENERGIA 375 KVA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=HYPERLINK("https://www.leilaoonline.net/lote/detalhe/204025", "105")</f>
      </c>
      <c r="B31" s="4" t="s">
        <f>=HYPERLINK("https://www.leilaoonline.net/lote/detalhe/204025", "350 METROS DE COBRE")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=HYPERLINK("https://www.leilaoonline.net/lote/detalhe/204026", "106")</f>
      </c>
      <c r="B32" s="4" t="s">
        <f>=HYPERLINK("https://www.leilaoonline.net/lote/detalhe/204026", "BRITADOR CONE KRUPP")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=HYPERLINK("https://www.leilaoonline.net/lote/detalhe/204027", "107")</f>
      </c>
      <c r="B33" s="4" t="s">
        <f>=HYPERLINK("https://www.leilaoonline.net/lote/detalhe/204027", "GERADOR DE ENERGIA 210 KVS MOTOR CUMIS")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=HYPERLINK("https://www.leilaoonline.net/lote/detalhe/204028", "108")</f>
      </c>
      <c r="B34" s="4" t="s">
        <f>=HYPERLINK("https://www.leilaoonline.net/lote/detalhe/204028", "veja o vídeo!! 50 TONELADAS DE TUBOS DE 8. 10. 12. 14 POLEGADAS COMPRIMENTO DE 8 E 12 METROS - LANCE POR KG")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1,00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=HYPERLINK("https://www.leilaoonline.net/lote/detalhe/204029", "109")</f>
      </c>
      <c r="B35" s="4" t="s">
        <f>=HYPERLINK("https://www.leilaoonline.net/lote/detalhe/204029", "BRITADOR 100/13 DESMONTADO")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=HYPERLINK("https://www.leilaoonline.net/lote/detalhe/204030", "110")</f>
      </c>
      <c r="B36" s="4" t="s">
        <f>=HYPERLINK("https://www.leilaoonline.net/lote/detalhe/204030", "GERADOR ENERGIA 110 KVA;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=HYPERLINK("https://www.leilaoonline.net/lote/detalhe/204031", "111")</f>
      </c>
      <c r="B37" s="4" t="s">
        <f>=HYPERLINK("https://www.leilaoonline.net/lote/detalhe/204031", "GERADOR DE ENERGIA DE 55 KVA GABINADO;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=HYPERLINK("https://www.leilaoonline.net/lote/detalhe/204032", "112")</f>
      </c>
      <c r="B38" s="4" t="s">
        <f>=HYPERLINK("https://www.leilaoonline.net/lote/detalhe/204032", "SULCADOR DE CANA; MARCA JUMIL; MODELO JM3520SH; ANO 2011")</f>
      </c>
      <c r="C38" s="4" t="inlineStr">
        <is>
          <t>Venda condicional</t>
        </is>
      </c>
      <c r="D38" s="4" t="inlineStr">
        <is>
          <t>1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=HYPERLINK("https://www.leilaoonline.net/lote/detalhe/204033", "113")</f>
      </c>
      <c r="B39" s="4" t="s">
        <f>=HYPERLINK("https://www.leilaoonline.net/lote/detalhe/204033", "DISTRIBUIDORA DE CANA; MARCA DMB; MODELO DCP5000; ANO 2011")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=HYPERLINK("https://www.leilaoonline.net/lote/detalhe/204034", "114")</f>
      </c>
      <c r="B40" s="4" t="s">
        <f>=HYPERLINK("https://www.leilaoonline.net/lote/detalhe/204034", "KIT HIDRÁULICO; MARCA HYVA; ANO 2018; PRÓPRIO PARA PISO MÓVEL E RODOCAÇAMBA")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=HYPERLINK("https://www.leilaoonline.net/lote/detalhe/204035", "115")</f>
      </c>
      <c r="B41" s="4" t="s">
        <f>=HYPERLINK("https://www.leilaoonline.net/lote/detalhe/204035", "COMBOIO DE ABASTECIMENTO; MARCA GASCON; ANO INDEFINIDO; CAPACIDADE DE ARMAZEN. DE ÓLEO: 4.000L; COMPARTIMENTOS PARA LUBRIFICANTE E OUTROS")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=HYPERLINK("https://www.leilaoonline.net/lote/detalhe/204036", "116")</f>
      </c>
      <c r="B42" s="4" t="s">
        <f>=HYPERLINK("https://www.leilaoonline.net/lote/detalhe/204036", "CARROCERIA; TODA COM ESTRUTURA DE VIGAS REFORÇADAS; ASSOALHO EM CHAPA DE AÇO; 7M DE COMPRIMENTO; 2,6M DE LARGURA")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=HYPERLINK("https://www.leilaoonline.net/lote/detalhe/204037", "117")</f>
      </c>
      <c r="B43" s="4" t="s">
        <f>=HYPERLINK("https://www.leilaoonline.net/lote/detalhe/204037", "EQUIPAMENTO HIDRÁULICO PARA PERFURAR")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=HYPERLINK("https://www.leilaoonline.net/lote/detalhe/204038", "118")</f>
      </c>
      <c r="B44" s="4" t="s">
        <f>=HYPERLINK("https://www.leilaoonline.net/lote/detalhe/204038", "BAÚ; MEDIDAS: 9M DE COMPRIMENTO POR 2,60M DE LARGURA")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=HYPERLINK("https://www.leilaoonline.net/lote/detalhe/204039", "119")</f>
      </c>
      <c r="B45" s="4" t="s">
        <f>=HYPERLINK("https://www.leilaoonline.net/lote/detalhe/204039", "LOTE COM 25 TONELADAS DE EQUIPAMENTOS DE BRITAGEM; COM ESTEIRA E REDUTORES - LANCE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2,00</t>
        </is>
      </c>
      <c r="F45" s="4" t="inlineStr">
        <is>
          <t>0.50</t>
        </is>
      </c>
    </row>
    <row collapsed="false" customFormat="false" customHeight="false" hidden="false" ht="12.1" outlineLevel="0" r="46">
      <c r="A46" s="5" t="s">
        <f>=HYPERLINK("https://www.leilaoonline.net/lote/detalhe/204040", "120")</f>
      </c>
      <c r="B46" s="4" t="s">
        <f>=HYPERLINK("https://www.leilaoonline.net/lote/detalhe/204040", "LOTE COM 15 TONELADAS DE TUBOS DE 2/5; TAMANHO ACIMA DE 3 METROS ATÉ 6 METROS - LANCE POR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4,00</t>
        </is>
      </c>
      <c r="F46" s="4" t="inlineStr">
        <is>
          <t>0.50</t>
        </is>
      </c>
    </row>
    <row collapsed="false" customFormat="false" customHeight="false" hidden="false" ht="12.1" outlineLevel="0" r="47">
      <c r="A47" s="5" t="s">
        <f>=HYPERLINK("https://www.leilaoonline.net/lote/detalhe/204041", "121")</f>
      </c>
      <c r="B47" s="4" t="s">
        <f>=HYPERLINK("https://www.leilaoonline.net/lote/detalhe/204041", "LOTE COM 5 TONELADAS DE TUBOS DE 2 POLEGADAS; 2,80M DE COMPRIMENTO - LANCE POR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=HYPERLINK("https://www.leilaoonline.net/lote/detalhe/204042", "122")</f>
      </c>
      <c r="B48" s="4" t="s">
        <f>=HYPERLINK("https://www.leilaoonline.net/lote/detalhe/204042", "LOTE COM 5 TONELADAS DE TUBOS DE 2 POLEGADAS; 2,80M DE COMPRIMENTO - LANCE POR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=HYPERLINK("https://www.leilaoonline.net/lote/detalhe/204043", "123")</f>
      </c>
      <c r="B49" s="4" t="s">
        <f>=HYPERLINK("https://www.leilaoonline.net/lote/detalhe/204043", "LOTE COM 5 TONELADAS DE TUBOS DE 2 POLEGADAS; 2,80M DE COMPRIMENTO - LANCE POR 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3,00</t>
        </is>
      </c>
      <c r="F49" s="4" t="inlineStr">
        <is>
          <t>0.50</t>
        </is>
      </c>
    </row>
    <row collapsed="false" customFormat="false" customHeight="false" hidden="false" ht="12.1" outlineLevel="0" r="50">
      <c r="A50" s="5" t="s">
        <f>=HYPERLINK("https://www.leilaoonline.net/lote/detalhe/204044", "124")</f>
      </c>
      <c r="B50" s="4" t="s">
        <f>=HYPERLINK("https://www.leilaoonline.net/lote/detalhe/204044", "LOTE COM 5 TONELADAS DE TUBOS DE 2 POLEGADAS; 2,80M DE COMPRIMENTO - LANCE POR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=HYPERLINK("https://www.leilaoonline.net/lote/detalhe/204045", "125")</f>
      </c>
      <c r="B51" s="4" t="s">
        <f>=HYPERLINK("https://www.leilaoonline.net/lote/detalhe/204045", "LOTE COM 5 TONELADAS DE TUBOS DE 2 POLEGADAS; 2,80M DE COMPRIMENTO - LANCE POR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3,00</t>
        </is>
      </c>
      <c r="F51" s="4" t="inlineStr">
        <is>
          <t>0.50</t>
        </is>
      </c>
    </row>
    <row collapsed="false" customFormat="false" customHeight="false" hidden="false" ht="12.1" outlineLevel="0" r="52">
      <c r="A52" s="5" t="s">
        <f>=HYPERLINK("https://www.leilaoonline.net/lote/detalhe/204046", "126")</f>
      </c>
      <c r="B52" s="4" t="s">
        <f>=HYPERLINK("https://www.leilaoonline.net/lote/detalhe/204046", "LOTE COM 5 TONELADAS DE TUBOS DE 2 POLEGADAS; 2,80M DE COMPRIMENTO - LANCE POR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3,00</t>
        </is>
      </c>
      <c r="F52" s="4" t="inlineStr">
        <is>
          <t>0.50</t>
        </is>
      </c>
    </row>
    <row collapsed="false" customFormat="false" customHeight="false" hidden="false" ht="12.1" outlineLevel="0" r="53">
      <c r="A53" s="5" t="s">
        <f>=HYPERLINK("https://www.leilaoonline.net/lote/detalhe/204047", "127")</f>
      </c>
      <c r="B53" s="4" t="s">
        <f>=HYPERLINK("https://www.leilaoonline.net/lote/detalhe/204047", "LOTE COM 5 TONELADAS DE TUBOS DE 2 POLEGADAS; 2,80M DE COMPRIMENTO - LANCE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3,00</t>
        </is>
      </c>
      <c r="F53" s="4" t="inlineStr">
        <is>
          <t>0.50</t>
        </is>
      </c>
    </row>
    <row collapsed="false" customFormat="false" customHeight="false" hidden="false" ht="12.1" outlineLevel="0" r="54">
      <c r="A54" s="5" t="s">
        <f>=HYPERLINK("https://www.leilaoonline.net/lote/detalhe/204048", "128")</f>
      </c>
      <c r="B54" s="4" t="s">
        <f>=HYPERLINK("https://www.leilaoonline.net/lote/detalhe/204048", "LOTE COM 5 TONELADAS DE TUBOS DE 2 POLEGADAS; 2,80M DE COMPRIMENTO - LANCE POR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3,00</t>
        </is>
      </c>
      <c r="F54" s="4" t="inlineStr">
        <is>
          <t>0.50</t>
        </is>
      </c>
    </row>
    <row collapsed="false" customFormat="false" customHeight="false" hidden="false" ht="12.1" outlineLevel="0" r="55">
      <c r="A55" s="5" t="s">
        <f>=HYPERLINK("https://www.leilaoonline.net/lote/detalhe/204049", "129")</f>
      </c>
      <c r="B55" s="4" t="s">
        <f>=HYPERLINK("https://www.leilaoonline.net/lote/detalhe/204049", "APROX. 10 TONELADAS DE CHAPA SILÍCIO; 0,35 GRÃO ORIENTADO - LANCE POR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1,00</t>
        </is>
      </c>
      <c r="F55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2026-05-15T01:28:44.00Z</dcterms:created>
  <dc:creator>Tellks Tecnologia</dc:creator>
  <cp:revision>0</cp:revision>
</cp:coreProperties>
</file>