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M. Benz • Evoque • BMW 116 e X1 • H Fit, City, WRV, HRV • Hb20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=HYPERLINK("https://www.leilaoonline.net/lote/detalhe/206133", "005")</f>
      </c>
      <c r="B11" s="4" t="s">
        <f>=HYPERLINK("https://www.leilaoonline.net/lote/detalhe/206133", "veja o vídeo!! I/VOLVO S60 2.0 T5 KINET; 2015/2015; BRANCA; GASOLINA - FUNCIONANDO")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=HYPERLINK("https://www.leilaoonline.net/lote/detalhe/205617", "009")</f>
      </c>
      <c r="B12" s="4" t="s">
        <f>=HYPERLINK("https://www.leilaoonline.net/lote/detalhe/205617", "RARIDADE IMP CHEVROLET; 1929/1929; VERMELHA;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=HYPERLINK("https://www.leilaoonline.net/lote/detalhe/205613", "010")</f>
      </c>
      <c r="B13" s="4" t="s">
        <f>=HYPERLINK("https://www.leilaoonline.net/lote/detalhe/205613", "veja o vídeo!! CAMINHÃO VW/5.140E DELIVERY; 2010/2010; BRANCA; DIESEL - FUNCIONANDO - IPVA 2023 OK")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=HYPERLINK("https://www.leilaoonline.net/lote/detalhe/206124", "015")</f>
      </c>
      <c r="B14" s="4" t="s">
        <f>=HYPERLINK("https://www.leilaoonline.net/lote/detalhe/206124", "veja o vídeo!! HONDA/HR-V EXL CVT; 2020/2020; BRANCA; ALCO./GASOL. - FUNCIONANDO - IPVA 2023 OK - FIPE R$ 114.265,00")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=HYPERLINK("https://www.leilaoonline.net/lote/detalhe/206134", "016")</f>
      </c>
      <c r="B15" s="4" t="s">
        <f>=HYPERLINK("https://www.leilaoonline.net/lote/detalhe/206134", "veja o vídeo!! I/CHEVROLET AGILE LTZ; 2011/2011; BRANCA; ALCO./GASOL. - FUNCIONANDO - IPVA 2023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=HYPERLINK("https://www.leilaoonline.net/lote/detalhe/206890", "018")</f>
      </c>
      <c r="B16" s="4" t="s">
        <f>=HYPERLINK("https://www.leilaoonline.net/lote/detalhe/206890", "veja o vídeo!! TOYOTA/ETIOS HB XS; 2013/2013; PRATA; ALCO./GASOL. - FUNCIONANDO - IPVA 2023 OK - APROX. 64.700KM")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=HYPERLINK("https://www.leilaoonline.net/lote/detalhe/206944", "020")</f>
      </c>
      <c r="B17" s="4" t="s">
        <f>=HYPERLINK("https://www.leilaoonline.net/lote/detalhe/206944", "veja o vídeo!! I/HONDA CR-V EXL; 2009/2009; PRETA; ALCO./GASOL. - FUNCIONANDO - IPVA 2023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=HYPERLINK("https://www.leilaoonline.net/lote/detalhe/207035", "021")</f>
      </c>
      <c r="B18" s="4" t="s">
        <f>=HYPERLINK("https://www.leilaoonline.net/lote/detalhe/207035", "veja o vídeo!! HONDA/CITY LX FLEX; 2012/2013; PRETA; ALCO./GASOL. - FUNCIONANDO - IPVA 2023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=HYPERLINK("https://www.leilaoonline.net/lote/detalhe/205616", "022")</f>
      </c>
      <c r="B19" s="4" t="s">
        <f>=HYPERLINK("https://www.leilaoonline.net/lote/detalhe/205616", "veja o vídeo!! I/M. BENZ SLK 250 CGI; 2014/2014; VERMELHA; GASOLINA - FUNC. - IPVA 2023 OK - FIPE: R$ 204.336,00")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=HYPERLINK("https://www.leilaoonline.net/lote/detalhe/205620", "023")</f>
      </c>
      <c r="B20" s="4" t="s">
        <f>=HYPERLINK("https://www.leilaoonline.net/lote/detalhe/205620", "veja o vídeo!! HONDA/HR-V EXL CVT; 2021/2021; CINZA; ALCO./GASOL. - FUNCIONANDO - FIPE R$ 125.501,00")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66.000,00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=HYPERLINK("https://www.leilaoonline.net/lote/detalhe/205626", "024")</f>
      </c>
      <c r="B21" s="4" t="s">
        <f>=HYPERLINK("https://www.leilaoonline.net/lote/detalhe/205626", "veja o vídeo!! CHEVROLET/SPIN 1.8L MT LS E.; 2021/2021; PRATA; ALCO./GASOL. - FUNC. - FROTA H16 -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=HYPERLINK("https://www.leilaoonline.net/lote/detalhe/205614", "025")</f>
      </c>
      <c r="B22" s="4" t="s">
        <f>=HYPERLINK("https://www.leilaoonline.net/lote/detalhe/205614", "JEEP COMPASS LONGITUDE; 2021/2021; AUTOMÁTICO; DIESEL - FUNCIONANDO - FROTA 83 - IPVA 2023 OK - FIPE R$ 169.307,00")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120.500,00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=HYPERLINK("https://www.leilaoonline.net/lote/detalhe/206126", "026")</f>
      </c>
      <c r="B23" s="4" t="s">
        <f>=HYPERLINK("https://www.leilaoonline.net/lote/detalhe/206126", "veja o vídeo!! NISSAN/VERSA 10 S; 2016/2017; BRANCA;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=HYPERLINK("https://www.leilaoonline.net/lote/detalhe/205618", "027")</f>
      </c>
      <c r="B24" s="4" t="s">
        <f>=HYPERLINK("https://www.leilaoonline.net/lote/detalhe/205618", "veja o vídeo!! HONDA HR-V EXL CVT; 2020/2020; PRATA; ALCO./GASOL. - FUNCIONANDO - IPVA 2023 OK - APROX. 35.000KM")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=HYPERLINK("https://www.leilaoonline.net/lote/detalhe/205637", "028")</f>
      </c>
      <c r="B25" s="4" t="s">
        <f>=HYPERLINK("https://www.leilaoonline.net/lote/detalhe/205637",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=HYPERLINK("https://www.leilaoonline.net/lote/detalhe/206141", "029")</f>
      </c>
      <c r="B26" s="4" t="s">
        <f>=HYPERLINK("https://www.leilaoonline.net/lote/detalhe/206141",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=HYPERLINK("https://www.leilaoonline.net/lote/detalhe/206122", "030")</f>
      </c>
      <c r="B27" s="4" t="s">
        <f>=HYPERLINK("https://www.leilaoonline.net/lote/detalhe/206122", "veja o vídeo!! HONDA/FIT PERSONAL; 2018/2019; PRATA; ALCO./GASOL. - FUNCIONANDO - IPVA 2023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=HYPERLINK("https://www.leilaoonline.net/lote/detalhe/206132", "031")</f>
      </c>
      <c r="B28" s="4" t="s">
        <f>=HYPERLINK("https://www.leilaoonline.net/lote/detalhe/206132", "veja o vídeo!! HYUNDAI/HB20 10M SENSE; 2020/2021; PRATA; ALCO./GASOL. - FUNC. - IPVA 2023 OK - FIPE: R$ 59.873,00")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=HYPERLINK("https://www.leilaoonline.net/lote/detalhe/206947", "032")</f>
      </c>
      <c r="B29" s="4" t="s">
        <f>=HYPERLINK("https://www.leilaoonline.net/lote/detalhe/206947", "veja o vídeo!! TOYOTA/ETIOS SD XLS; 2013/2013; PRETA; ALCO./GASOL. - FUNCIONANDO - IPVA 2023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=HYPERLINK("https://www.leilaoonline.net/lote/detalhe/206125", "033")</f>
      </c>
      <c r="B30" s="4" t="s">
        <f>=HYPERLINK("https://www.leilaoonline.net/lote/detalhe/206125", "GM/MERIVA JOY; 2009/2010; BRANCA; ALCO./GASOL. - FUNCIONANDO - IPVA 2023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=HYPERLINK("https://www.leilaoonline.net/lote/detalhe/207015", "034")</f>
      </c>
      <c r="B31" s="4" t="s">
        <f>=HYPERLINK("https://www.leilaoonline.net/lote/detalhe/207015", "VW/NOVA SAVEIRO RB MBVS; 2019/2020; BRANCA; ALCO./GASOL. - FUNCIONANDO - APROX. 62.300KM")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=HYPERLINK("https://www.leilaoonline.net/lote/detalhe/205615", "035")</f>
      </c>
      <c r="B32" s="4" t="s">
        <f>=HYPERLINK("https://www.leilaoonline.net/lote/detalhe/205615", "veja o vídeo!! TOYOTA/ETIOS HB X 13L AT; 2017/2018; PRATA; ALCO./GASOL. - FUNCIONANDO - IPVA 2023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=HYPERLINK("https://www.leilaoonline.net/lote/detalhe/206123", "036")</f>
      </c>
      <c r="B33" s="4" t="s">
        <f>=HYPERLINK("https://www.leilaoonline.net/lote/detalhe/206123", "veja o vídeo!! HONDA/CITY PERSONAL; 2019/2019; AZUL; ALCO./GASOL. - FUNCIONANDO - IPVA 2023 OK - APROX. 46.000KM")</f>
      </c>
      <c r="C33" s="4" t="inlineStr">
        <is>
          <t>Não vendido</t>
        </is>
      </c>
      <c r="D33" s="4" t="inlineStr">
        <is>
          <t>61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=HYPERLINK("https://www.leilaoonline.net/lote/detalhe/206129", "037")</f>
      </c>
      <c r="B34" s="4" t="s">
        <f>=HYPERLINK("https://www.leilaoonline.net/lote/detalhe/206129", "veja o vídeo!! FIAT/LINEA ESSENCE 1.8;  2012/2012; PRETA; ALCO;/GASOL. - FUNCIONANDO - IPVA 2023 OK")</f>
      </c>
      <c r="C34" s="4" t="inlineStr">
        <is>
          <t>Vendido</t>
        </is>
      </c>
      <c r="D34" s="4" t="inlineStr">
        <is>
          <t>7</t>
        </is>
      </c>
      <c r="E34" s="5" t="inlineStr">
        <is>
          <t>18.750,00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=HYPERLINK("https://www.leilaoonline.net/lote/detalhe/206131", "038")</f>
      </c>
      <c r="B35" s="4" t="s">
        <f>=HYPERLINK("https://www.leilaoonline.net/lote/detalhe/206131",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=HYPERLINK("https://www.leilaoonline.net/lote/detalhe/205628", "039")</f>
      </c>
      <c r="B36" s="4" t="s">
        <f>=HYPERLINK("https://www.leilaoonline.net/lote/detalhe/205628", "veja o vídeo!! CHEV/ONIX JOY; 2020/2020; AZUL; ALCO./GASOL. - FUNCIONANDO - IPVA 2023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36.250,00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=HYPERLINK("https://www.leilaoonline.net/lote/detalhe/205642", "040")</f>
      </c>
      <c r="B37" s="4" t="s">
        <f>=HYPERLINK("https://www.leilaoonline.net/lote/detalhe/205642", "I/CHEVROLET AGILE LTZ; 2010/2011; PRATA; ALCO./GASOL.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=HYPERLINK("https://www.leilaoonline.net/lote/detalhe/206128", "041")</f>
      </c>
      <c r="B38" s="4" t="s">
        <f>=HYPERLINK("https://www.leilaoonline.net/lote/detalhe/206128", "veja o vídeo!! HYUNDAI/HB20 1.0M UNIQUE; 2018/2019; PRATA; ALCO./GASOL. - FUNCIONANDO - IPVA 2023 OK")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=HYPERLINK("https://www.leilaoonline.net/lote/detalhe/205636", "042")</f>
      </c>
      <c r="B39" s="4" t="s">
        <f>=HYPERLINK("https://www.leilaoonline.net/lote/detalhe/205636", "GM/OPALA; 1971/1971; VERMELHA;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=HYPERLINK("https://www.leilaoonline.net/lote/detalhe/205619", "043")</f>
      </c>
      <c r="B40" s="4" t="s">
        <f>=HYPERLINK("https://www.leilaoonline.net/lote/detalhe/205619", "veja o vídeo!! I/BMW 116I 1A11; 2014/2014; BRANCA; GASOLINA - FUNCIONANDO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=HYPERLINK("https://www.leilaoonline.net/lote/detalhe/205634", "044")</f>
      </c>
      <c r="B41" s="4" t="s">
        <f>=HYPERLINK("https://www.leilaoonline.net/lote/detalhe/205634", "veja o vídeo!! I/HONDA CR-V EXL; 2008/2008; PRATA; GASOLINA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=HYPERLINK("https://www.leilaoonline.net/lote/detalhe/206142", "045")</f>
      </c>
      <c r="B42" s="4" t="s">
        <f>=HYPERLINK("https://www.leilaoonline.net/lote/detalhe/206142", "veja o vídeo!! GM/CARAVAN COMODORO; 1985/1985; BEGE; ALCOOL - FUNCIONANDO - TURBO LEGALIZADO")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=HYPERLINK("https://www.leilaoonline.net/lote/detalhe/206888", "046")</f>
      </c>
      <c r="B43" s="4" t="s">
        <f>=HYPERLINK("https://www.leilaoonline.net/lote/detalhe/206888", "I/NISSAN VERSA 16SV FLEX; 2011/2012; BRANCA;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=HYPERLINK("https://www.leilaoonline.net/lote/detalhe/205627", "047")</f>
      </c>
      <c r="B44" s="4" t="s">
        <f>=HYPERLINK("https://www.leilaoonline.net/lote/detalhe/205627", "veja o vídeo!! TOYOTA/ETIOS HB XS 15 AT; 2016/2017; PRETA; ALCO./GASOL. - FUNCIONANDO - IPVA 2023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=HYPERLINK("https://www.leilaoonline.net/lote/detalhe/206945", "048")</f>
      </c>
      <c r="B45" s="4" t="s">
        <f>=HYPERLINK("https://www.leilaoonline.net/lote/detalhe/206945", "veja o vídeo!! VW/SANTANA 2000 MI; 1998/1999; CINZA; GASOLINA - FUNCIONANDO 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=HYPERLINK("https://www.leilaoonline.net/lote/detalhe/206130", "050")</f>
      </c>
      <c r="B46" s="4" t="s">
        <f>=HYPERLINK("https://www.leilaoonline.net/lote/detalhe/206130", "veja o vídeo!! HONDA/FIT LX; 2006/2007; DOURADA; GASOLINA - FUNCIONANDO - IPVA 2023 OK")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=HYPERLINK("https://www.leilaoonline.net/lote/detalhe/205623", "052")</f>
      </c>
      <c r="B47" s="4" t="s">
        <f>=HYPERLINK("https://www.leilaoonline.net/lote/detalhe/205623", "veja o vídeo!! CHEVROLET/ONIX 10MT JOYE; 2018/2018; CINZA; ALCO./GASOL. - FUNCIONANDO - IPVA 2023 OK")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31.250,00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=HYPERLINK("https://www.leilaoonline.net/lote/detalhe/206127", "055")</f>
      </c>
      <c r="B48" s="4" t="s">
        <f>=HYPERLINK("https://www.leilaoonline.net/lote/detalhe/206127", "veja o vídeo!! VW/NOVA SAVEIRO CE; 2013/2014; BRANCA; ALCO./GASOL. - FUNCIONANDO - IPVA 2023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=HYPERLINK("https://www.leilaoonline.net/lote/detalhe/205622", "065")</f>
      </c>
      <c r="B49" s="4" t="s">
        <f>=HYPERLINK("https://www.leilaoonline.net/lote/detalhe/205622", "FIAT DOBLO ESSENCE 7L E; 2021/2021 - FUNCIONANDO - FROTA 62 - IPVA 2023 OK - FIPE R$ 82.424,00")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=HYPERLINK("https://www.leilaoonline.net/lote/detalhe/205625", "067")</f>
      </c>
      <c r="B50" s="4" t="s">
        <f>=HYPERLINK("https://www.leilaoonline.net/lote/detalhe/205625", "I/BMW X1 SDRIVE1.8I VL31; 2010/2011; PRETA; GASOLINA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=HYPERLINK("https://www.leilaoonline.net/lote/detalhe/206946", "070")</f>
      </c>
      <c r="B51" s="4" t="s">
        <f>=HYPERLINK("https://www.leilaoonline.net/lote/detalhe/206946", "FORD/KA SE 1.0 SD B; 2018/2018; VERMELHA; ALCO./GASOL. - FUNCIONANDO - IPVA 2023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=HYPERLINK("https://www.leilaoonline.net/lote/detalhe/205621", "083")</f>
      </c>
      <c r="B52" s="4" t="s">
        <f>=HYPERLINK("https://www.leilaoonline.net/lote/detalhe/205621", "EVOQUE PURE P5D; 2015/2015 -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=HYPERLINK("https://www.leilaoonline.net/lote/detalhe/205624", "085")</f>
      </c>
      <c r="B53" s="4" t="s">
        <f>=HYPERLINK("https://www.leilaoonline.net/lote/detalhe/205624", "veja o vídeo!! TOYOTA/ETIOS HB XS 15; 2015/2015; PRATA;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=HYPERLINK("https://www.leilaoonline.net/lote/detalhe/205635", "103")</f>
      </c>
      <c r="B54" s="4" t="s">
        <f>=HYPERLINK("https://www.leilaoonline.net/lote/detalhe/205635", "CHEVROLET/ONIX 1.4AT LTZ; 2017/2017; PRATA;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=HYPERLINK("https://www.leilaoonline.net/lote/detalhe/205629", "105")</f>
      </c>
      <c r="B55" s="4" t="s">
        <f>=HYPERLINK("https://www.leilaoonline.net/lote/detalhe/205629", "I/M.BENZ GLE63AMG; 2015/2016; PRETA; GASOLINA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57.500,00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=HYPERLINK("https://www.leilaoonline.net/lote/detalhe/205631", "120")</f>
      </c>
      <c r="B56" s="4" t="s">
        <f>=HYPERLINK("https://www.leilaoonline.net/lote/detalhe/205631", "veja o vídeo!! RENAULT/DUSTER 16 D 4X2; 2011/2012;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=HYPERLINK("https://www.leilaoonline.net/lote/detalhe/205633", "135")</f>
      </c>
      <c r="B57" s="4" t="s">
        <f>=HYPERLINK("https://www.leilaoonline.net/lote/detalhe/205633", "veja o vídeo!! CITROEN/C3 PICASSO EXC A; 2013/2013; PRETA; ALCO./GASOL. - FUNCIONANDO - IPVA 2023 OK")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=HYPERLINK("https://www.leilaoonline.net/lote/detalhe/205632", "157")</f>
      </c>
      <c r="B58" s="4" t="s">
        <f>=HYPERLINK("https://www.leilaoonline.net/lote/detalhe/205632", "veja o vídeo!! IMP/VOLVO V40 2.0 T; 2001/2001;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=HYPERLINK("https://www.leilaoonline.net/lote/detalhe/205630", "160")</f>
      </c>
      <c r="B59" s="4" t="s">
        <f>=HYPERLINK("https://www.leilaoonline.net/lote/detalhe/205630", "veja o vídeo!! HONDA/CIVIC LX; 2002/2003; PRETA;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=HYPERLINK("https://www.leilaoonline.net/lote/detalhe/206135", "163")</f>
      </c>
      <c r="B60" s="4" t="s">
        <f>=HYPERLINK("https://www.leilaoonline.net/lote/detalhe/206135", "veja o vídeo!! I/VW SPACEFOX; 2008/2009; PRATA; ALCO./GASOL. - FUNCIONANDO - IPVA 2023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=HYPERLINK("https://www.leilaoonline.net/lote/detalhe/205639", "170")</f>
      </c>
      <c r="B61" s="4" t="s">
        <f>=HYPERLINK("https://www.leilaoonline.net/lote/detalhe/205639", "I/HYUNDAI I30 2.0; 2012/2012; PRETA; GASOLINA - FUNCIONANDO - IPVA 2023 OK")</f>
      </c>
      <c r="C61" s="4" t="inlineStr">
        <is>
          <t>Vendido</t>
        </is>
      </c>
      <c r="D61" s="4" t="inlineStr">
        <is>
          <t>31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=HYPERLINK("https://www.leilaoonline.net/lote/detalhe/206136", "180")</f>
      </c>
      <c r="B62" s="4" t="s">
        <f>=HYPERLINK("https://www.leilaoonline.net/lote/detalhe/206136", "NISSAN/VERSA 10 S; 2015/2016; PRETA; ALCO./GASOL. - FUNCIONANDO - IPVA 2023 OK")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=HYPERLINK("https://www.leilaoonline.net/lote/detalhe/205638", "185")</f>
      </c>
      <c r="B63" s="4" t="s">
        <f>=HYPERLINK("https://www.leilaoonline.net/lote/detalhe/205638", "veja o vídeo!! I/PEUGEOT 3008 GRIFFE; 2011/2012; PRATA; GASOLINA - FUNCIONANDO - IPVA 2023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=HYPERLINK("https://www.leilaoonline.net/lote/detalhe/205641", "195")</f>
      </c>
      <c r="B64" s="4" t="s">
        <f>=HYPERLINK("https://www.leilaoonline.net/lote/detalhe/205641", "veja o vídeo!! HONDA/CIVIC LXL FLEX; 2010/2010; DOURADA; ALCO./GASOL. - FUNCIONANDO")</f>
      </c>
      <c r="C64" s="4" t="inlineStr">
        <is>
          <t>Vendido</t>
        </is>
      </c>
      <c r="D64" s="4" t="inlineStr">
        <is>
          <t>9</t>
        </is>
      </c>
      <c r="E64" s="5" t="inlineStr">
        <is>
          <t>29.000,00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=HYPERLINK("https://www.leilaoonline.net/lote/detalhe/206140", "207")</f>
      </c>
      <c r="B65" s="4" t="s">
        <f>=HYPERLINK("https://www.leilaoonline.net/lote/detalhe/206140", "VW/GOLF 1.6 SPORTLINE; 2010/2011; PRETA; ALCO./GASOL. - FUNCIONANDO - IPVA 2023 OK")</f>
      </c>
      <c r="C65" s="4" t="inlineStr">
        <is>
          <t>Não vendido</t>
        </is>
      </c>
      <c r="D65" s="4" t="inlineStr">
        <is>
          <t>38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=HYPERLINK("https://www.leilaoonline.net/lote/detalhe/205645", "213")</f>
      </c>
      <c r="B66" s="4" t="s">
        <f>=HYPERLINK("https://www.leilaoonline.net/lote/detalhe/205645", "veja o vídeo!! I/VW TIGUAN 2.0 TSI; 2010/2011; PRETA; GASOLINA - FUNCIONANDO - IPVA 2023 OK")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=HYPERLINK("https://www.leilaoonline.net/lote/detalhe/206137", "215")</f>
      </c>
      <c r="B67" s="4" t="s">
        <f>=HYPERLINK("https://www.leilaoonline.net/lote/detalhe/206137", "VW/GOL 1.0; 2009/2010;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=HYPERLINK("https://www.leilaoonline.net/lote/detalhe/205640", "220")</f>
      </c>
      <c r="B68" s="4" t="s">
        <f>=HYPERLINK("https://www.leilaoonline.net/lote/detalhe/205640", "CHEVROLET/CRUZE LT NB; 2012/2012; ALCO./GASOL./GNV - FUNCIONANDO - PLACA FINAL A20 - IPVA 2023 OK")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=HYPERLINK("https://www.leilaoonline.net/lote/detalhe/206139", "223")</f>
      </c>
      <c r="B69" s="4" t="s">
        <f>=HYPERLINK("https://www.leilaoonline.net/lote/detalhe/206139", "veja o vídeo!! VW/GOL 1.0 GIV; 2011/2011;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=HYPERLINK("https://www.leilaoonline.net/lote/detalhe/206138", "225")</f>
      </c>
      <c r="B70" s="4" t="s">
        <f>=HYPERLINK("https://www.leilaoonline.net/lote/detalhe/206138", "veja o vídeo!! FORD/ESCORT L; 1993/1994; DOURADA; GASOLINA - FUNCIONANDO")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4.250,00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=HYPERLINK("https://www.leilaoonline.net/lote/detalhe/205643", "230")</f>
      </c>
      <c r="B71" s="4" t="s">
        <f>=HYPERLINK("https://www.leilaoonline.net/lote/detalhe/205643", "I/HYUNDAI I30 2.0; 2011/2012;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=HYPERLINK("https://www.leilaoonline.net/lote/detalhe/205644", "245")</f>
      </c>
      <c r="B72" s="4" t="s">
        <f>=HYPERLINK("https://www.leilaoonline.net/lote/detalhe/205644", "RENAULT/SCENIC EXP 1616V; 2005/2006;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=HYPERLINK("https://www.leilaoonline.net/lote/detalhe/205647", "500")</f>
      </c>
      <c r="B73" s="4" t="s">
        <f>=HYPERLINK("https://www.leilaoonline.net/lote/detalhe/205647",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=HYPERLINK("https://www.leilaoonline.net/lote/detalhe/205648", "505")</f>
      </c>
      <c r="B74" s="4" t="s">
        <f>=HYPERLINK("https://www.leilaoonline.net/lote/detalhe/205648",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2026-05-15T01:30:23.00Z</dcterms:created>
  <dc:creator>Tellks Tecnologia</dc:creator>
  <cp:revision>0</cp:revision>
</cp:coreProperties>
</file>