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=HYPERLINK("https://www.leilaoonline.net/lote/detalhe/208615", "001")</f>
      </c>
      <c r="B11" s="4" t="s">
        <f>=HYPERLINK("https://www.leilaoonline.net/lote/detalhe/208615",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=HYPERLINK("https://www.leilaoonline.net/lote/detalhe/208613", "002")</f>
      </c>
      <c r="B12" s="4" t="s">
        <f>=HYPERLINK("https://www.leilaoonline.net/lote/detalhe/208613",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=HYPERLINK("https://www.leilaoonline.net/lote/detalhe/208604", "003")</f>
      </c>
      <c r="B13" s="4" t="s">
        <f>=HYPERLINK("https://www.leilaoonline.net/lote/detalhe/208604",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=HYPERLINK("https://www.leilaoonline.net/lote/detalhe/208590", "004")</f>
      </c>
      <c r="B14" s="4" t="s">
        <f>=HYPERLINK("https://www.leilaoonline.net/lote/detalhe/208590", "[ VÍDEO ] 04 unidades sendo: 02 Motoredutores SEW EURODRIVE com redução 1:14; 01 Motoredutor SEW EURODRIVE Redução 1:9,10; 01 Motor LENZE 6,9 KW")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=HYPERLINK("https://www.leilaoonline.net/lote/detalhe/208600", "005")</f>
      </c>
      <c r="B15" s="4" t="s">
        <f>=HYPERLINK("https://www.leilaoonline.net/lote/detalhe/208600",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=HYPERLINK("https://www.leilaoonline.net/lote/detalhe/208673", "006")</f>
      </c>
      <c r="B16" s="4" t="s">
        <f>=HYPERLINK("https://www.leilaoonline.net/lote/detalhe/208673",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=HYPERLINK("https://www.leilaoonline.net/lote/detalhe/208885", "007")</f>
      </c>
      <c r="B17" s="4" t="s">
        <f>=HYPERLINK("https://www.leilaoonline.net/lote/detalhe/208885", "[ VÍDEO ] FRESADORA ISO 30 COM DIGITAL BRIDGEPORT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=HYPERLINK("https://www.leilaoonline.net/lote/detalhe/208674", "008")</f>
      </c>
      <c r="B18" s="4" t="s">
        <f>=HYPERLINK("https://www.leilaoonline.net/lote/detalhe/208674", "10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=HYPERLINK("https://www.leilaoonline.net/lote/detalhe/208621", "009")</f>
      </c>
      <c r="B19" s="4" t="s">
        <f>=HYPERLINK("https://www.leilaoonline.net/lote/detalhe/208621",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=HYPERLINK("https://www.leilaoonline.net/lote/detalhe/208599", "010")</f>
      </c>
      <c r="B20" s="4" t="s">
        <f>=HYPERLINK("https://www.leilaoonline.net/lote/detalhe/208599",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=HYPERLINK("https://www.leilaoonline.net/lote/detalhe/208592", "011")</f>
      </c>
      <c r="B21" s="4" t="s">
        <f>=HYPERLINK("https://www.leilaoonline.net/lote/detalhe/208592",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=HYPERLINK("https://www.leilaoonline.net/lote/detalhe/208598", "012")</f>
      </c>
      <c r="B22" s="4" t="s">
        <f>=HYPERLINK("https://www.leilaoonline.net/lote/detalhe/208598",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=HYPERLINK("https://www.leilaoonline.net/lote/detalhe/208616", "013")</f>
      </c>
      <c r="B23" s="4" t="s">
        <f>=HYPERLINK("https://www.leilaoonline.net/lote/detalhe/208616",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=HYPERLINK("https://www.leilaoonline.net/lote/detalhe/208601", "014")</f>
      </c>
      <c r="B24" s="4" t="s">
        <f>=HYPERLINK("https://www.leilaoonline.net/lote/detalhe/208601",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=HYPERLINK("https://www.leilaoonline.net/lote/detalhe/208596", "015")</f>
      </c>
      <c r="B25" s="4" t="s">
        <f>=HYPERLINK("https://www.leilaoonline.net/lote/detalhe/208596",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=HYPERLINK("https://www.leilaoonline.net/lote/detalhe/208614", "016")</f>
      </c>
      <c r="B26" s="4" t="s">
        <f>=HYPERLINK("https://www.leilaoonline.net/lote/detalhe/208614",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=HYPERLINK("https://www.leilaoonline.net/lote/detalhe/208589", "017")</f>
      </c>
      <c r="B27" s="4" t="s">
        <f>=HYPERLINK("https://www.leilaoonline.net/lote/detalhe/208589",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=HYPERLINK("https://www.leilaoonline.net/lote/detalhe/208609", "019")</f>
      </c>
      <c r="B28" s="4" t="s">
        <f>=HYPERLINK("https://www.leilaoonline.net/lote/detalhe/208609", " Bomba d’água MULTIESTÁGIOS KSB 91,10 m3/h")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=HYPERLINK("https://www.leilaoonline.net/lote/detalhe/208622", "020")</f>
      </c>
      <c r="B29" s="4" t="s">
        <f>=HYPERLINK("https://www.leilaoonline.net/lote/detalhe/208622", " Briquetadeira BIOMAX tipo B 45-110 sem motor")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=HYPERLINK("https://www.leilaoonline.net/lote/detalhe/208620", "021")</f>
      </c>
      <c r="B30" s="4" t="s">
        <f>=HYPERLINK("https://www.leilaoonline.net/lote/detalhe/208620", " Filtro manga IMAPA com 36 mangas ; 1100x1100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=HYPERLINK("https://www.leilaoonline.net/lote/detalhe/208675", "022")</f>
      </c>
      <c r="B31" s="4" t="s">
        <f>=HYPERLINK("https://www.leilaoonline.net/lote/detalhe/208675", "10 unidades - Portões ( NOVOS) de aço carbono com as seguintes medidas 2900x3530 metros cada.")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=HYPERLINK("https://www.leilaoonline.net/lote/detalhe/208591", "023")</f>
      </c>
      <c r="B32" s="4" t="s">
        <f>=HYPERLINK("https://www.leilaoonline.net/lote/detalhe/208591", " 04 unidades - Manilhas p Elevação de Cargas com capacidade 120 tons cada Marca ALLOY")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=HYPERLINK("https://www.leilaoonline.net/lote/detalhe/208593", "024")</f>
      </c>
      <c r="B33" s="4" t="s">
        <f>=HYPERLINK("https://www.leilaoonline.net/lote/detalhe/208593", " Bomba de vácuo BUSCH MINK MM 1104 BV- motor 3 cv- vazão 62 m3/h")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=HYPERLINK("https://www.leilaoonline.net/lote/detalhe/208611", "025")</f>
      </c>
      <c r="B34" s="4" t="s">
        <f>=HYPERLINK("https://www.leilaoonline.net/lote/detalhe/208611", " Centradora Faceadora CFC-1000 marca CALFRAN")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=HYPERLINK("https://www.leilaoonline.net/lote/detalhe/208608", "026")</f>
      </c>
      <c r="B35" s="4" t="s">
        <f>=HYPERLINK("https://www.leilaoonline.net/lote/detalhe/208608", " Redutor de velocidade p/ motor de 100 cv ; Redução de 1:20")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=HYPERLINK("https://www.leilaoonline.net/lote/detalhe/210987", "027")</f>
      </c>
      <c r="B36" s="4" t="s">
        <f>=HYPERLINK("https://www.leilaoonline.net/lote/detalhe/210987", "[ VÍDEO ] Prensa enfardadeira JACARÉ P sucata ; sem óleo hidráulico, FARDOS DE 90x90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=HYPERLINK("https://www.leilaoonline.net/lote/detalhe/208618", "028")</f>
      </c>
      <c r="B37" s="4" t="s">
        <f>=HYPERLINK("https://www.leilaoonline.net/lote/detalhe/208618", " Redutor de velocidade com eixo vazado; Redução de 1:65.8 Modelo A803UH80")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=HYPERLINK("https://www.leilaoonline.net/lote/detalhe/208595", "029")</f>
      </c>
      <c r="B38" s="4" t="s">
        <f>=HYPERLINK("https://www.leilaoonline.net/lote/detalhe/208595", " Calandra 600 mm 2 rolos c/ motor reduto")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=HYPERLINK("https://www.leilaoonline.net/lote/detalhe/208619", "030")</f>
      </c>
      <c r="B39" s="4" t="s">
        <f>=HYPERLINK("https://www.leilaoonline.net/lote/detalhe/208619", " Triturador de milho Marca INCOMAGRI TIN-1 s/ motor")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=HYPERLINK("https://www.leilaoonline.net/lote/detalhe/208612", "031")</f>
      </c>
      <c r="B40" s="4" t="s">
        <f>=HYPERLINK("https://www.leilaoonline.net/lote/detalhe/208612", " 02 unidades - Bombas submersa INOX marca PEDROLLO VX-L 1 cv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=HYPERLINK("https://www.leilaoonline.net/lote/detalhe/208602", "032")</f>
      </c>
      <c r="B41" s="4" t="s">
        <f>=HYPERLINK("https://www.leilaoonline.net/lote/detalhe/208602", " Balança digital W-15 WELMY ( 5g em 5g) funcionando perfeitamente")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=HYPERLINK("https://www.leilaoonline.net/lote/detalhe/208588", "033")</f>
      </c>
      <c r="B42" s="4" t="s">
        <f>=HYPERLINK("https://www.leilaoonline.net/lote/detalhe/208588", " Secador rotativo p/ grãos ( conjunto c pista ) 4,50x1,60 medidas em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=HYPERLINK("https://www.leilaoonline.net/lote/detalhe/208603", "034")</f>
      </c>
      <c r="B43" s="4" t="s">
        <f>=HYPERLINK("https://www.leilaoonline.net/lote/detalhe/208603", " Aprox. 100 unidades - Rodas de pvc branca..")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=HYPERLINK("https://www.leilaoonline.net/lote/detalhe/208594", "035")</f>
      </c>
      <c r="B44" s="4" t="s">
        <f>=HYPERLINK("https://www.leilaoonline.net/lote/detalhe/208594", " Aprox. 200 unidades - Rodas de pvc branca. Medidas 75x30x10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=HYPERLINK("https://www.leilaoonline.net/lote/detalhe/208624", "036")</f>
      </c>
      <c r="B45" s="4" t="s">
        <f>=HYPERLINK("https://www.leilaoonline.net/lote/detalhe/208624", " Aprox. 500 unidades - Rodas de pvc branca. Medidas 75x30x10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=HYPERLINK("https://www.leilaoonline.net/lote/detalhe/208617", "037")</f>
      </c>
      <c r="B46" s="4" t="s">
        <f>=HYPERLINK("https://www.leilaoonline.net/lote/detalhe/208617",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=HYPERLINK("https://www.leilaoonline.net/lote/detalhe/208623", "038")</f>
      </c>
      <c r="B47" s="4" t="s">
        <f>=HYPERLINK("https://www.leilaoonline.net/lote/detalhe/208623", " Plataforma p/ ELEVAÇÃO Hidráulico capacidade de 2 tons ; Acompanha rampa")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=HYPERLINK("https://www.leilaoonline.net/lote/detalhe/208610", "039")</f>
      </c>
      <c r="B48" s="4" t="s">
        <f>=HYPERLINK("https://www.leilaoonline.net/lote/detalhe/208610", " Transformador 100 kVA ORTENG")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=HYPERLINK("https://www.leilaoonline.net/lote/detalhe/208597", "040")</f>
      </c>
      <c r="B49" s="4" t="s">
        <f>=HYPERLINK("https://www.leilaoonline.net/lote/detalhe/208597", " Disjuntor 500 A marca STECK")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=HYPERLINK("https://www.leilaoonline.net/lote/detalhe/208607", "041")</f>
      </c>
      <c r="B50" s="4" t="s">
        <f>=HYPERLINK("https://www.leilaoonline.net/lote/detalhe/208607", " 03 unidades - Disjuntores 300 A marca ALUMBRA")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=HYPERLINK("https://www.leilaoonline.net/lote/detalhe/208605", "042")</f>
      </c>
      <c r="B51" s="4" t="s">
        <f>=HYPERLINK("https://www.leilaoonline.net/lote/detalhe/208605", " Redutor de velocidade com eixo vazado; Redução de 1:65.8 Modelo A803UH80")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=HYPERLINK("https://www.leilaoonline.net/lote/detalhe/208606", "043")</f>
      </c>
      <c r="B52" s="4" t="s">
        <f>=HYPERLINK("https://www.leilaoonline.net/lote/detalhe/208606",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=HYPERLINK("https://www.leilaoonline.net/lote/detalhe/208626", "044")</f>
      </c>
      <c r="B53" s="4" t="s">
        <f>=HYPERLINK("https://www.leilaoonline.net/lote/detalhe/208626", " Tanque de aço carbono. Medidas 6500x1800 mm. Capacidade: 16.500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=HYPERLINK("https://www.leilaoonline.net/lote/detalhe/210988", "045")</f>
      </c>
      <c r="B54" s="4" t="s">
        <f>=HYPERLINK("https://www.leilaoonline.net/lote/detalhe/210988", "[ VÍDEO ] Clamps empilhadeira Hidráulica. Aprox. 2800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=HYPERLINK("https://www.leilaoonline.net/lote/detalhe/208627", "046")</f>
      </c>
      <c r="B55" s="4" t="s">
        <f>=HYPERLINK("https://www.leilaoonline.net/lote/detalhe/208627", " Tanque de aço carbono c/ Misturador e Redutor de velocidade. Medidas 4,5x 1,70 m. Capacidade: Aprox. 10 mil litros.")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=HYPERLINK("https://www.leilaoonline.net/lote/detalhe/208625", "047")</f>
      </c>
      <c r="B56" s="4" t="s">
        <f>=HYPERLINK("https://www.leilaoonline.net/lote/detalhe/208625", " Tanque de aço INOX c/ misturador ( Motoredutor acoplado) 40 litros")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=HYPERLINK("https://www.leilaoonline.net/lote/detalhe/208631", "048")</f>
      </c>
      <c r="B57" s="4" t="s">
        <f>=HYPERLINK("https://www.leilaoonline.net/lote/detalhe/208631", " Esquadrejadeira KIMAQUINAS; motor 3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=HYPERLINK("https://www.leilaoonline.net/lote/detalhe/208629", "049")</f>
      </c>
      <c r="B58" s="4" t="s">
        <f>=HYPERLINK("https://www.leilaoonline.net/lote/detalhe/208629", " Tupia INVICTA p/ madeira; base de ferro fundido; Motor de 1,50 cv trifásico.")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=HYPERLINK("https://www.leilaoonline.net/lote/detalhe/208628", "050")</f>
      </c>
      <c r="B59" s="4" t="s">
        <f>=HYPERLINK("https://www.leilaoonline.net/lote/detalhe/208628", " Furadeira Horizontal para madeira com motor de 1,5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=HYPERLINK("https://www.leilaoonline.net/lote/detalhe/208630", "051")</f>
      </c>
      <c r="B60" s="4" t="s">
        <f>=HYPERLINK("https://www.leilaoonline.net/lote/detalhe/208630", " Furadeira de bancada com motor de 1 cv 4 polos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=HYPERLINK("https://www.leilaoonline.net/lote/detalhe/208656", "052")</f>
      </c>
      <c r="B61" s="4" t="s">
        <f>=HYPERLINK("https://www.leilaoonline.net/lote/detalhe/208656", " Furadeira de coluna ( ANTIGA) funcionando perfeitamente; acionamento p: motor trifásico e Correia; Estrutura de ferro fundido")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=HYPERLINK("https://www.leilaoonline.net/lote/detalhe/208640", "053")</f>
      </c>
      <c r="B62" s="4" t="s">
        <f>=HYPERLINK("https://www.leilaoonline.net/lote/detalhe/208640", " Furadeira de Coluna NEWTON Estrutura de Ferro Fundido ; Motor monofásico de 1/2 cv ; funcionando perfeitamente")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=HYPERLINK("https://www.leilaoonline.net/lote/detalhe/208649", "054")</f>
      </c>
      <c r="B63" s="4" t="s">
        <f>=HYPERLINK("https://www.leilaoonline.net/lote/detalhe/208649", " Rolo Compactador Vibratório Marca ALMEIDA RV10- Gasolina; Ideal p/ calçamentos em geral")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=HYPERLINK("https://www.leilaoonline.net/lote/detalhe/208639", "055")</f>
      </c>
      <c r="B64" s="4" t="s">
        <f>=HYPERLINK("https://www.leilaoonline.net/lote/detalhe/208639", " 02 unidades - Rompedor de Escavadeira Hidráulica 1200/1500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=HYPERLINK("https://www.leilaoonline.net/lote/detalhe/208645", "056")</f>
      </c>
      <c r="B65" s="4" t="s">
        <f>=HYPERLINK("https://www.leilaoonline.net/lote/detalhe/208645", " Bomba d’água 10”x8” entrada e saída ( Motor indicado 60 cv 4 polos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450.00</t>
        </is>
      </c>
    </row>
    <row collapsed="false" customFormat="false" customHeight="false" hidden="false" ht="12.1" outlineLevel="0" r="66">
      <c r="A66" s="5" t="s">
        <f>=HYPERLINK("https://www.leilaoonline.net/lote/detalhe/208636", "057")</f>
      </c>
      <c r="B66" s="4" t="s">
        <f>=HYPERLINK("https://www.leilaoonline.net/lote/detalhe/208636", " Trator Esteira FIATALLIS AD7B. Ano aprox. 1991.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=HYPERLINK("https://www.leilaoonline.net/lote/detalhe/211058", "058")</f>
      </c>
      <c r="B67" s="4" t="s">
        <f>=HYPERLINK("https://www.leilaoonline.net/lote/detalhe/211058",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=HYPERLINK("https://www.leilaoonline.net/lote/detalhe/208659", "059")</f>
      </c>
      <c r="B68" s="4" t="s">
        <f>=HYPERLINK("https://www.leilaoonline.net/lote/detalhe/208659",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=HYPERLINK("https://www.leilaoonline.net/lote/detalhe/208661", "060")</f>
      </c>
      <c r="B69" s="4" t="s">
        <f>=HYPERLINK("https://www.leilaoonline.net/lote/detalhe/208661",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=HYPERLINK("https://www.leilaoonline.net/lote/detalhe/208637", "061")</f>
      </c>
      <c r="B70" s="4" t="s">
        <f>=HYPERLINK("https://www.leilaoonline.net/lote/detalhe/208637",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=HYPERLINK("https://www.leilaoonline.net/lote/detalhe/208641", "062")</f>
      </c>
      <c r="B71" s="4" t="s">
        <f>=HYPERLINK("https://www.leilaoonline.net/lote/detalhe/208641", " Trator Valtra Valmet 985 Cabinado ; Ar condicionado; 110 cv ; ano 98 4x4 Kit PAD")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=HYPERLINK("https://www.leilaoonline.net/lote/detalhe/208632", "063")</f>
      </c>
      <c r="B72" s="4" t="s">
        <f>=HYPERLINK("https://www.leilaoonline.net/lote/detalhe/208632",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=HYPERLINK("https://www.leilaoonline.net/lote/detalhe/208657", "064")</f>
      </c>
      <c r="B73" s="4" t="s">
        <f>=HYPERLINK("https://www.leilaoonline.net/lote/detalhe/208657",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=HYPERLINK("https://www.leilaoonline.net/lote/detalhe/208650", "065")</f>
      </c>
      <c r="B74" s="4" t="s">
        <f>=HYPERLINK("https://www.leilaoonline.net/lote/detalhe/208650",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=HYPERLINK("https://www.leilaoonline.net/lote/detalhe/208660", "066")</f>
      </c>
      <c r="B75" s="4" t="s">
        <f>=HYPERLINK("https://www.leilaoonline.net/lote/detalhe/208660",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=HYPERLINK("https://www.leilaoonline.net/lote/detalhe/208633", "067")</f>
      </c>
      <c r="B76" s="4" t="s">
        <f>=HYPERLINK("https://www.leilaoonline.net/lote/detalhe/208633",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=HYPERLINK("https://www.leilaoonline.net/lote/detalhe/208648", "068")</f>
      </c>
      <c r="B77" s="4" t="s">
        <f>=HYPERLINK("https://www.leilaoonline.net/lote/detalhe/208648",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=HYPERLINK("https://www.leilaoonline.net/lote/detalhe/208652", "069")</f>
      </c>
      <c r="B78" s="4" t="s">
        <f>=HYPERLINK("https://www.leilaoonline.net/lote/detalhe/208652",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=HYPERLINK("https://www.leilaoonline.net/lote/detalhe/208642", "070")</f>
      </c>
      <c r="B79" s="4" t="s">
        <f>=HYPERLINK("https://www.leilaoonline.net/lote/detalhe/208642",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=HYPERLINK("https://www.leilaoonline.net/lote/detalhe/208662", "071")</f>
      </c>
      <c r="B80" s="4" t="s">
        <f>=HYPERLINK("https://www.leilaoonline.net/lote/detalhe/208662",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=HYPERLINK("https://www.leilaoonline.net/lote/detalhe/208653", "072")</f>
      </c>
      <c r="B81" s="4" t="s">
        <f>=HYPERLINK("https://www.leilaoonline.net/lote/detalhe/208653",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=HYPERLINK("https://www.leilaoonline.net/lote/detalhe/208655", "073")</f>
      </c>
      <c r="B82" s="4" t="s">
        <f>=HYPERLINK("https://www.leilaoonline.net/lote/detalhe/208655",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=HYPERLINK("https://www.leilaoonline.net/lote/detalhe/208646", "074")</f>
      </c>
      <c r="B83" s="4" t="s">
        <f>=HYPERLINK("https://www.leilaoonline.net/lote/detalhe/208646",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=HYPERLINK("https://www.leilaoonline.net/lote/detalhe/208644", "075")</f>
      </c>
      <c r="B84" s="4" t="s">
        <f>=HYPERLINK("https://www.leilaoonline.net/lote/detalhe/208644",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=HYPERLINK("https://www.leilaoonline.net/lote/detalhe/208647", "076")</f>
      </c>
      <c r="B85" s="4" t="s">
        <f>=HYPERLINK("https://www.leilaoonline.net/lote/detalhe/208647",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=HYPERLINK("https://www.leilaoonline.net/lote/detalhe/208638", "077")</f>
      </c>
      <c r="B86" s="4" t="s">
        <f>=HYPERLINK("https://www.leilaoonline.net/lote/detalhe/208638",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=HYPERLINK("https://www.leilaoonline.net/lote/detalhe/208654", "078")</f>
      </c>
      <c r="B87" s="4" t="s">
        <f>=HYPERLINK("https://www.leilaoonline.net/lote/detalhe/208654", " 04 unidades - Motobombas KSB Modelo 65-20 ; Vazão 30 m3/h Motor 5 cv 4 polos 1750 rpm trifásico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650.00</t>
        </is>
      </c>
    </row>
    <row collapsed="false" customFormat="false" customHeight="false" hidden="false" ht="12.1" outlineLevel="0" r="88">
      <c r="A88" s="5" t="s">
        <f>=HYPERLINK("https://www.leilaoonline.net/lote/detalhe/208658", "079")</f>
      </c>
      <c r="B88" s="4" t="s">
        <f>=HYPERLINK("https://www.leilaoonline.net/lote/detalhe/208658",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=HYPERLINK("https://www.leilaoonline.net/lote/detalhe/208635", "080")</f>
      </c>
      <c r="B89" s="4" t="s">
        <f>=HYPERLINK("https://www.leilaoonline.net/lote/detalhe/208635",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=HYPERLINK("https://www.leilaoonline.net/lote/detalhe/208643", "081")</f>
      </c>
      <c r="B90" s="4" t="s">
        <f>=HYPERLINK("https://www.leilaoonline.net/lote/detalhe/208643",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=HYPERLINK("https://www.leilaoonline.net/lote/detalhe/208651", "082")</f>
      </c>
      <c r="B91" s="4" t="s">
        <f>=HYPERLINK("https://www.leilaoonline.net/lote/detalhe/208651",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=HYPERLINK("https://www.leilaoonline.net/lote/detalhe/208663", "083")</f>
      </c>
      <c r="B92" s="4" t="s">
        <f>=HYPERLINK("https://www.leilaoonline.net/lote/detalhe/208663",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=HYPERLINK("https://www.leilaoonline.net/lote/detalhe/208634", "084")</f>
      </c>
      <c r="B93" s="4" t="s">
        <f>=HYPERLINK("https://www.leilaoonline.net/lote/detalhe/208634", "[ VÍDEO ] Eletroímã ITAL INDUSTRIA MAGNÉTICA. Altura: 53 cm ; Comprimento 110 cm ; peso aproximado 500 kg. Capacidade de carga: Aprox. 2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22.500,00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=HYPERLINK("https://www.leilaoonline.net/lote/detalhe/208666", "085")</f>
      </c>
      <c r="B94" s="4" t="s">
        <f>=HYPERLINK("https://www.leilaoonline.net/lote/detalhe/208666", " Lixadeira de CINTA para Madeira. Motor 2 cv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=HYPERLINK("https://www.leilaoonline.net/lote/detalhe/208667", "086")</f>
      </c>
      <c r="B95" s="4" t="s">
        <f>=HYPERLINK("https://www.leilaoonline.net/lote/detalhe/208667", " Lote contendo facas , contra facas , suporte de facas e parafusos de grande porte para picadores de madeira -.Aprox. 2.000 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550.00</t>
        </is>
      </c>
    </row>
    <row collapsed="false" customFormat="false" customHeight="false" hidden="false" ht="12.1" outlineLevel="0" r="96">
      <c r="A96" s="5" t="s">
        <f>=HYPERLINK("https://www.leilaoonline.net/lote/detalhe/208664", "087")</f>
      </c>
      <c r="B96" s="4" t="s">
        <f>=HYPERLINK("https://www.leilaoonline.net/lote/detalhe/208664", " 13 unidades - Lote de REDUTORES de velocidade com diversas reduções e tamanho")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=HYPERLINK("https://www.leilaoonline.net/lote/detalhe/208665", "089")</f>
      </c>
      <c r="B97" s="4" t="s">
        <f>=HYPERLINK("https://www.leilaoonline.net/lote/detalhe/208665", " Mesa vibratória Separadora de INOX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=HYPERLINK("https://www.leilaoonline.net/lote/detalhe/208668", "090")</f>
      </c>
      <c r="B98" s="4" t="s">
        <f>=HYPERLINK("https://www.leilaoonline.net/lote/detalhe/208668", "[ VÍDEO ] Tanque AÇO INOX 304. Altura: 5,50 Altura. Diametro: 3,10. Aprox. 40 mil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27.500,00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=HYPERLINK("https://www.leilaoonline.net/lote/detalhe/208669", "091")</f>
      </c>
      <c r="B99" s="4" t="s">
        <f>=HYPERLINK("https://www.leilaoonline.net/lote/detalhe/208669", " 04 unidades - Motovibradores de 4,3 cv e acessórios Placas e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=HYPERLINK("https://www.leilaoonline.net/lote/detalhe/208670", "092")</f>
      </c>
      <c r="B100" s="4" t="s">
        <f>=HYPERLINK("https://www.leilaoonline.net/lote/detalhe/208670", "[ VÍDEO ] Empilhadeira a Gás CATERPILLAR 7 toneladas ano 1998")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=HYPERLINK("https://www.leilaoonline.net/lote/detalhe/208671", "093")</f>
      </c>
      <c r="B101" s="4" t="s">
        <f>=HYPERLINK("https://www.leilaoonline.net/lote/detalhe/208671", " Redutor de velocidade 1:12 redução")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=HYPERLINK("https://www.leilaoonline.net/lote/detalhe/208672", "095")</f>
      </c>
      <c r="B102" s="4" t="s">
        <f>=HYPERLINK("https://www.leilaoonline.net/lote/detalhe/208672", "[ VÍDEOS ] Silo para concreto (cimento) 100 toneladas  9x3,30 metros. Aprox. 75 mil litros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=HYPERLINK("https://www.leilaoonline.net/lote/detalhe/208587", "096")</f>
      </c>
      <c r="B103" s="4" t="s">
        <f>=HYPERLINK("https://www.leilaoonline.net/lote/detalhe/208587", "12 unidades - Portões ( NOVOS) de aço carbono com as seguintes medidas 2900x3530 metros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=HYPERLINK("https://www.leilaoonline.net/lote/detalhe/208688", "098")</f>
      </c>
      <c r="B104" s="4" t="s">
        <f>=HYPERLINK("https://www.leilaoonline.net/lote/detalhe/208688",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=HYPERLINK("https://www.leilaoonline.net/lote/detalhe/208683", "099")</f>
      </c>
      <c r="B105" s="4" t="s">
        <f>=HYPERLINK("https://www.leilaoonline.net/lote/detalhe/208683", " Motor 75 cv 2 polos 3565 RPM 220/380/440 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=HYPERLINK("https://www.leilaoonline.net/lote/detalhe/208681", "100")</f>
      </c>
      <c r="B106" s="4" t="s">
        <f>=HYPERLINK("https://www.leilaoonline.net/lote/detalhe/208681", " Peneira Rotativa p Areia sem motor , excelente estado de conservação")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450.00</t>
        </is>
      </c>
    </row>
    <row collapsed="false" customFormat="false" customHeight="false" hidden="false" ht="12.1" outlineLevel="0" r="107">
      <c r="A107" s="5" t="s">
        <f>=HYPERLINK("https://www.leilaoonline.net/lote/detalhe/208678", "101")</f>
      </c>
      <c r="B107" s="4" t="s">
        <f>=HYPERLINK("https://www.leilaoonline.net/lote/detalhe/208678", "[ VÍDEOS ] DRAGUELANDIA HITACHI 1962 Acompanha concha e contrapesos")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35.000,00</t>
        </is>
      </c>
      <c r="F107" s="4" t="inlineStr">
        <is>
          <t>750.00</t>
        </is>
      </c>
    </row>
    <row collapsed="false" customFormat="false" customHeight="false" hidden="false" ht="12.1" outlineLevel="0" r="108">
      <c r="A108" s="5" t="s">
        <f>=HYPERLINK("https://www.leilaoonline.net/lote/detalhe/208676", "102")</f>
      </c>
      <c r="B108" s="4" t="s">
        <f>=HYPERLINK("https://www.leilaoonline.net/lote/detalhe/208676", " Motobomba GRUNDFOS DANFOSS 20 cv 3528 rpm ( NOVA 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550.00</t>
        </is>
      </c>
    </row>
    <row collapsed="false" customFormat="false" customHeight="false" hidden="false" ht="12.1" outlineLevel="0" r="109">
      <c r="A109" s="5" t="s">
        <f>=HYPERLINK("https://www.leilaoonline.net/lote/detalhe/208685", "103")</f>
      </c>
      <c r="B109" s="4" t="s">
        <f>=HYPERLINK("https://www.leilaoonline.net/lote/detalhe/208685", " Bomba de INOX p Massa de Papel e Serragem ; Sem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=HYPERLINK("https://www.leilaoonline.net/lote/detalhe/208686", "104")</f>
      </c>
      <c r="B110" s="4" t="s">
        <f>=HYPERLINK("https://www.leilaoonline.net/lote/detalhe/208686", " Válvulas Angular de 6” e 3” respectivamente Aço carbono")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=HYPERLINK("https://www.leilaoonline.net/lote/detalhe/208684", "105")</f>
      </c>
      <c r="B111" s="4" t="s">
        <f>=HYPERLINK("https://www.leilaoonline.net/lote/detalhe/208684", " Válvulas MAXON p/ Gás 4” 02 unidades ( pouco uso , revisadas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=HYPERLINK("https://www.leilaoonline.net/lote/detalhe/208677", "106")</f>
      </c>
      <c r="B112" s="4" t="s">
        <f>=HYPERLINK("https://www.leilaoonline.net/lote/detalhe/208677", " Bomba Multiestágios KSB ( 5 estágios) 3”x2” Saída/Entrada sem identificação")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3.200,00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=HYPERLINK("https://www.leilaoonline.net/lote/detalhe/208679", "107")</f>
      </c>
      <c r="B113" s="4" t="s">
        <f>=HYPERLINK("https://www.leilaoonline.net/lote/detalhe/208679", " Bomba multiestágios KSB ( 4 estágios) 4”x3” Entrada/ saída ; Sem plaqueta")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=HYPERLINK("https://www.leilaoonline.net/lote/detalhe/208680", "108")</f>
      </c>
      <c r="B114" s="4" t="s">
        <f>=HYPERLINK("https://www.leilaoonline.net/lote/detalhe/208680", " Bomba Multiestágios KSB C50/4-3.1 OP 459614 ROTOR 170 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=HYPERLINK("https://www.leilaoonline.net/lote/detalhe/208687", "109")</f>
      </c>
      <c r="B115" s="4" t="s">
        <f>=HYPERLINK("https://www.leilaoonline.net/lote/detalhe/208687", "[ VÍDEO ] 04 unidades - Motores Elétrico ANTI EXPLOSÃO BLINDADOS WEG. Veja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=HYPERLINK("https://www.leilaoonline.net/lote/detalhe/208694", "110")</f>
      </c>
      <c r="B116" s="4" t="s">
        <f>=HYPERLINK("https://www.leilaoonline.net/lote/detalhe/208694", " 02 Conjuntos de Jato de granalhas ( sem compressor)")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=HYPERLINK("https://www.leilaoonline.net/lote/detalhe/208691", "111")</f>
      </c>
      <c r="B117" s="4" t="s">
        <f>=HYPERLINK("https://www.leilaoonline.net/lote/detalhe/208691", "[ VÍDEO ] Envasadora de líquidos com 12 Bicos ; motor e acionamento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=HYPERLINK("https://www.leilaoonline.net/lote/detalhe/208689", "112")</f>
      </c>
      <c r="B118" s="4" t="s">
        <f>=HYPERLINK("https://www.leilaoonline.net/lote/detalhe/208689", " Vassoura Varredora Motorizada COMAC ( necessita de reparos)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=HYPERLINK("https://www.leilaoonline.net/lote/detalhe/208690", "113")</f>
      </c>
      <c r="B119" s="4" t="s">
        <f>=HYPERLINK("https://www.leilaoonline.net/lote/detalhe/208690", " Rosca Transportadora Helicoidal de INOX 304. Medidas 9 metros de comprimento, 50 cm de diâmetro. Peso aproximado 2500 Kgs. Com acessórios conforme fotos")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=HYPERLINK("https://www.leilaoonline.net/lote/detalhe/208695", "114")</f>
      </c>
      <c r="B120" s="4" t="s">
        <f>=HYPERLINK("https://www.leilaoonline.net/lote/detalhe/208695", " Exaustor Soprador MZ VP 560/P 3300 rpm trifásico 220/380 v 4,6 kw ( 6 cv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=HYPERLINK("https://www.leilaoonline.net/lote/detalhe/208692", "116")</f>
      </c>
      <c r="B121" s="4" t="s">
        <f>=HYPERLINK("https://www.leilaoonline.net/lote/detalhe/208692",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=HYPERLINK("https://www.leilaoonline.net/lote/detalhe/208693", "117")</f>
      </c>
      <c r="B122" s="4" t="s">
        <f>=HYPERLINK("https://www.leilaoonline.net/lote/detalhe/208693",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=HYPERLINK("https://www.leilaoonline.net/lote/detalhe/208702", "118")</f>
      </c>
      <c r="B123" s="4" t="s">
        <f>=HYPERLINK("https://www.leilaoonline.net/lote/detalhe/208702",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=HYPERLINK("https://www.leilaoonline.net/lote/detalhe/208696", "119")</f>
      </c>
      <c r="B124" s="4" t="s">
        <f>=HYPERLINK("https://www.leilaoonline.net/lote/detalhe/208696",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=HYPERLINK("https://www.leilaoonline.net/lote/detalhe/208701", "120")</f>
      </c>
      <c r="B125" s="4" t="s">
        <f>=HYPERLINK("https://www.leilaoonline.net/lote/detalhe/208701",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=HYPERLINK("https://www.leilaoonline.net/lote/detalhe/208697", "121")</f>
      </c>
      <c r="B126" s="4" t="s">
        <f>=HYPERLINK("https://www.leilaoonline.net/lote/detalhe/208697",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=HYPERLINK("https://www.leilaoonline.net/lote/detalhe/208699", "122")</f>
      </c>
      <c r="B127" s="4" t="s">
        <f>=HYPERLINK("https://www.leilaoonline.net/lote/detalhe/208699",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=HYPERLINK("https://www.leilaoonline.net/lote/detalhe/208698", "124")</f>
      </c>
      <c r="B128" s="4" t="s">
        <f>=HYPERLINK("https://www.leilaoonline.net/lote/detalhe/208698", " Serra FRANHO S/500 VAI E VEM , com motor 2 cv trifásico  Acompanha lâmina de serra")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=HYPERLINK("https://www.leilaoonline.net/lote/detalhe/208700", "125")</f>
      </c>
      <c r="B129" s="4" t="s">
        <f>=HYPERLINK("https://www.leilaoonline.net/lote/detalhe/208700", " Gerador de energia HONDA EP 4000 120/240 v Monofásico ( necessita de reparos)")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=HYPERLINK("https://www.leilaoonline.net/lote/detalhe/208706", "126")</f>
      </c>
      <c r="B130" s="4" t="s">
        <f>=HYPERLINK("https://www.leilaoonline.net/lote/detalhe/208706", " Túnel de encolhimento para garrafas PET - Equipamento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=HYPERLINK("https://www.leilaoonline.net/lote/detalhe/208708", "127")</f>
      </c>
      <c r="B131" s="4" t="s">
        <f>=HYPERLINK("https://www.leilaoonline.net/lote/detalhe/208708", " Redutor de velocidade TRANSMOTECNICA Redução 1:31,50")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=HYPERLINK("https://www.leilaoonline.net/lote/detalhe/208704", "128")</f>
      </c>
      <c r="B132" s="4" t="s">
        <f>=HYPERLINK("https://www.leilaoonline.net/lote/detalhe/208704", " Redutor de velocidade com redução de 1:125 para motor de 60 cv. REVISADO")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=HYPERLINK("https://www.leilaoonline.net/lote/detalhe/208703", "129")</f>
      </c>
      <c r="B133" s="4" t="s">
        <f>=HYPERLINK("https://www.leilaoonline.net/lote/detalhe/208703", " Redutor de velocidade SEW EURODRIVE Redução de 1:30 para motor de 30 cv. REVISADO")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=HYPERLINK("https://www.leilaoonline.net/lote/detalhe/208705", "130")</f>
      </c>
      <c r="B134" s="4" t="s">
        <f>=HYPERLINK("https://www.leilaoonline.net/lote/detalhe/208705", " Garra Sucateira Hidráulica com 5 garras. Funcionando")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15.000,00</t>
        </is>
      </c>
      <c r="F134" s="4" t="inlineStr">
        <is>
          <t>650.00</t>
        </is>
      </c>
    </row>
    <row collapsed="false" customFormat="false" customHeight="false" hidden="false" ht="12.1" outlineLevel="0" r="135">
      <c r="A135" s="5" t="s">
        <f>=HYPERLINK("https://www.leilaoonline.net/lote/detalhe/208707", "131")</f>
      </c>
      <c r="B135" s="4" t="s">
        <f>=HYPERLINK("https://www.leilaoonline.net/lote/detalhe/208707", " Extrusora para Grãos ALLIANCE. Modelo ALPE 500 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=HYPERLINK("https://www.leilaoonline.net/lote/detalhe/208714", "132")</f>
      </c>
      <c r="B136" s="4" t="s">
        <f>=HYPERLINK("https://www.leilaoonline.net/lote/detalhe/208714", " Misturador de produtos Dimensões 0.90x1,82x0,94 - 1,45 m3 Da pra produzir 6,00 a 8,00 ton / hora - Sistema de baleada.")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28.000,00</t>
        </is>
      </c>
      <c r="F136" s="4" t="inlineStr">
        <is>
          <t>450.00</t>
        </is>
      </c>
    </row>
    <row collapsed="false" customFormat="false" customHeight="false" hidden="false" ht="12.1" outlineLevel="0" r="137">
      <c r="A137" s="5" t="s">
        <f>=HYPERLINK("https://www.leilaoonline.net/lote/detalhe/208715", "133")</f>
      </c>
      <c r="B137" s="4" t="s">
        <f>=HYPERLINK("https://www.leilaoonline.net/lote/detalhe/208715", " Moinho de BOLA contínuo com Revestimento de Borracha  Redutor Falk 1:4.483 de redução  1,70x1,50 metros ( dimensões)")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120.000,00</t>
        </is>
      </c>
      <c r="F137" s="4" t="inlineStr">
        <is>
          <t>750.00</t>
        </is>
      </c>
    </row>
    <row collapsed="false" customFormat="false" customHeight="false" hidden="false" ht="12.1" outlineLevel="0" r="138">
      <c r="A138" s="5" t="s">
        <f>=HYPERLINK("https://www.leilaoonline.net/lote/detalhe/208717", "134")</f>
      </c>
      <c r="B138" s="4" t="s">
        <f>=HYPERLINK("https://www.leilaoonline.net/lote/detalhe/208717", " 04 unidades - Rolos de ponte rolante, servem também p secador diversos, peneira Rotativa e outros")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3.800,00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=HYPERLINK("https://www.leilaoonline.net/lote/detalhe/208713", "135")</f>
      </c>
      <c r="B139" s="4" t="s">
        <f>=HYPERLINK("https://www.leilaoonline.net/lote/detalhe/208713", " Pá Carregadeira CATERPILLAR Mod. 924 G ANO 2007 Motor novo revisado  Necessita de revisão na elétrica  Painel e módulos no equipamento")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=HYPERLINK("https://www.leilaoonline.net/lote/detalhe/208709", "136")</f>
      </c>
      <c r="B140" s="4" t="s">
        <f>=HYPERLINK("https://www.leilaoonline.net/lote/detalhe/208709",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5,50</t>
        </is>
      </c>
      <c r="F140" s="4" t="inlineStr">
        <is>
          <t>0.50</t>
        </is>
      </c>
    </row>
    <row collapsed="false" customFormat="false" customHeight="false" hidden="false" ht="12.1" outlineLevel="0" r="141">
      <c r="A141" s="5" t="s">
        <f>=HYPERLINK("https://www.leilaoonline.net/lote/detalhe/208710", "137")</f>
      </c>
      <c r="B141" s="4" t="s">
        <f>=HYPERLINK("https://www.leilaoonline.net/lote/detalhe/208710", " Tanque p Abastecimento de combustíveis, 10 mil litros capacidade, completo com bomba de engrenagem/motor e mangueiras de abastecimento, SEMINOVO")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28.000,00</t>
        </is>
      </c>
      <c r="F141" s="4" t="inlineStr">
        <is>
          <t>3350.00</t>
        </is>
      </c>
    </row>
    <row collapsed="false" customFormat="false" customHeight="false" hidden="false" ht="12.1" outlineLevel="0" r="142">
      <c r="A142" s="5" t="s">
        <f>=HYPERLINK("https://www.leilaoonline.net/lote/detalhe/208711", "138")</f>
      </c>
      <c r="B142" s="4" t="s">
        <f>=HYPERLINK("https://www.leilaoonline.net/lote/detalhe/208711", " Retroescavadeira Hyundai H940C ano 2014 operacional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160.000,00</t>
        </is>
      </c>
      <c r="F142" s="4" t="inlineStr">
        <is>
          <t>750.00</t>
        </is>
      </c>
    </row>
    <row collapsed="false" customFormat="false" customHeight="false" hidden="false" ht="12.1" outlineLevel="0" r="143">
      <c r="A143" s="5" t="s">
        <f>=HYPERLINK("https://www.leilaoonline.net/lote/detalhe/208716", "139")</f>
      </c>
      <c r="B143" s="4" t="s">
        <f>=HYPERLINK("https://www.leilaoonline.net/lote/detalhe/208716", " 20 unidades - Curvas schedule 40 raio Longo 6”")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=HYPERLINK("https://www.leilaoonline.net/lote/detalhe/208712", "140")</f>
      </c>
      <c r="B144" s="4" t="s">
        <f>=HYPERLINK("https://www.leilaoonline.net/lote/detalhe/208712", " Transformador 30 KVA HEVT-DUTY T2H30S 480 v 208/120")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=HYPERLINK("https://www.leilaoonline.net/lote/detalhe/208718", "141")</f>
      </c>
      <c r="B145" s="4" t="s">
        <f>=HYPERLINK("https://www.leilaoonline.net/lote/detalhe/208718", " 02 unidades - Mancais SKF SSNHD 530 com rolamentos completo")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2026-06-29T14:16:11.00Z</dcterms:created>
  <dc:creator>Tellks Tecnologia</dc:creator>
  <cp:revision>0</cp:revision>
</cp:coreProperties>
</file>