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 CRV, Fit, City, HRV EXL • Punto 10 • Onix 20, 22 • Hb20 21 • Classic Life • Etios HB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=HYPERLINK("https://www.leilaoonline.net/lote/detalhe/210674", "043")</f>
      </c>
      <c r="B11" s="4" t="s">
        <f>=HYPERLINK("https://www.leilaoonline.net/lote/detalhe/210674", "CHEVROLET/ONIX 1.4AT LTZ; 2017/2017; PRATA; ALCO./GASOL. -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=HYPERLINK("https://www.leilaoonline.net/lote/detalhe/210678", "045")</f>
      </c>
      <c r="B12" s="4" t="s">
        <f>=HYPERLINK("https://www.leilaoonline.net/lote/detalhe/210678", "I/NISSAN VERSA 16SV FLEX; 2011/2012; BRANCA; ALCO./GASOL.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14.800,00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=HYPERLINK("https://www.leilaoonline.net/lote/detalhe/210679", "047")</f>
      </c>
      <c r="B13" s="4" t="s">
        <f>=HYPERLINK("https://www.leilaoonline.net/lote/detalhe/210679", "I/HYUNDAI I30 2.0; 2011/2012; PRETA;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=HYPERLINK("https://www.leilaoonline.net/lote/detalhe/210680", "055")</f>
      </c>
      <c r="B14" s="4" t="s">
        <f>=HYPERLINK("https://www.leilaoonline.net/lote/detalhe/210680", "veja o vídeo!! I/VW TIGUAN 2.0 TSI; 2010/2011; PRETA; GASOLINA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=HYPERLINK("https://www.leilaoonline.net/lote/detalhe/210676", "060")</f>
      </c>
      <c r="B15" s="4" t="s">
        <f>=HYPERLINK("https://www.leilaoonline.net/lote/detalhe/210676", "veja o vídeo!! CAMINHÃO VW/5.140E DELIVERY; 2010/2010; BRANCA; DIESEL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=HYPERLINK("https://www.leilaoonline.net/lote/detalhe/210682", "062")</f>
      </c>
      <c r="B16" s="4" t="s">
        <f>=HYPERLINK("https://www.leilaoonline.net/lote/detalhe/210682", "veja o vídeo!! HONDA HR-V EXL CVT; 2020/2020; PRATA; ALCO./GASOL. - FUNCIONANDO - APROX. 35.500KM")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=HYPERLINK("https://www.leilaoonline.net/lote/detalhe/210675", "063")</f>
      </c>
      <c r="B17" s="4" t="s">
        <f>=HYPERLINK("https://www.leilaoonline.net/lote/detalhe/210675", "veja o vídeo!! CHEVROLET/SPIN 1.8L MT LS E.; 2021/2021; PRATA; ALCO./GASOL. - FUNCIONANDO - FROTA H16")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=HYPERLINK("https://www.leilaoonline.net/lote/detalhe/210722", "064")</f>
      </c>
      <c r="B18" s="4" t="s">
        <f>=HYPERLINK("https://www.leilaoonline.net/lote/detalhe/210722", "veja o vídeo!! I/NISSAN FRONTIER XE X4; 2020/2021; CINZA; DIESEL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=HYPERLINK("https://www.leilaoonline.net/lote/detalhe/210684", "065")</f>
      </c>
      <c r="B19" s="4" t="s">
        <f>=HYPERLINK("https://www.leilaoonline.net/lote/detalhe/210684", "veja o vídeo!! HONDA/CITY PERSONAL; 2019/2019; AZUL; ALCO./GASOL. - FUNCIONANDO - APROX. 46.000KM")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=HYPERLINK("https://www.leilaoonline.net/lote/detalhe/210718", "066")</f>
      </c>
      <c r="B20" s="4" t="s">
        <f>=HYPERLINK("https://www.leilaoonline.net/lote/detalhe/210718", "veja o vídeo!! CHEVROLET/S10 HC DD4A; 2021/2022; BRANCA; DIESEL - FUNCIONANDO - APROX. 14.300KM")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132.500,00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=HYPERLINK("https://www.leilaoonline.net/lote/detalhe/210685", "067")</f>
      </c>
      <c r="B21" s="4" t="s">
        <f>=HYPERLINK("https://www.leilaoonline.net/lote/detalhe/210685", "veja o vídeo!! I/M. BENZ SLK 250 CGI; 2014/2014; VERMELHA; GASOLINA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=HYPERLINK("https://www.leilaoonline.net/lote/detalhe/210729", "068")</f>
      </c>
      <c r="B22" s="4" t="s">
        <f>=HYPERLINK("https://www.leilaoonline.net/lote/detalhe/210729", "veja o vídeo!! FIAT/STRADA HD WK CC E; 2018/2018; PRATA;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=HYPERLINK("https://www.leilaoonline.net/lote/detalhe/210673", "070")</f>
      </c>
      <c r="B23" s="4" t="s">
        <f>=HYPERLINK("https://www.leilaoonline.net/lote/detalhe/210673", "veja o vídeo!! CHEV/ONIX JOY; 2020/2020; AZUL; ALCO./GASOL.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=HYPERLINK("https://www.leilaoonline.net/lote/detalhe/210719", "071")</f>
      </c>
      <c r="B24" s="4" t="s">
        <f>=HYPERLINK("https://www.leilaoonline.net/lote/detalhe/210719", "veja o vídeo!! FIAT/STRADA HD WK CC E; 2019/2019; BRANCA; ALCO./GASOL.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=HYPERLINK("https://www.leilaoonline.net/lote/detalhe/210723", "072")</f>
      </c>
      <c r="B25" s="4" t="s">
        <f>=HYPERLINK("https://www.leilaoonline.net/lote/detalhe/210723", "veja o vídeo!! I/TOYOTA HILUX CD4X4 SRV; 2013/2013; PRATA; DIESEL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87.500,00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=HYPERLINK("https://www.leilaoonline.net/lote/detalhe/210681", "073")</f>
      </c>
      <c r="B26" s="4" t="s">
        <f>=HYPERLINK("https://www.leilaoonline.net/lote/detalhe/210681", "veja o vídeo!! FIAT/PUNTO ELX 1.4; 2009/2010; PRETA; ALCO./GASOL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=HYPERLINK("https://www.leilaoonline.net/lote/detalhe/210693", "074")</f>
      </c>
      <c r="B27" s="4" t="s">
        <f>=HYPERLINK("https://www.leilaoonline.net/lote/detalhe/210693", "veja o vídeo!! GM/CLASSIC LIFE; 2007/2008; BEGE;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=HYPERLINK("https://www.leilaoonline.net/lote/detalhe/210677", "075")</f>
      </c>
      <c r="B28" s="4" t="s">
        <f>=HYPERLINK("https://www.leilaoonline.net/lote/detalhe/210677", "veja o vídeo!! HONDA/HR-V EXL CVT; 2021/2021; CINZA; ALCO./GASOL. - FUNCIONANDO")</f>
      </c>
      <c r="C28" s="4" t="inlineStr">
        <is>
          <t>Vendido</t>
        </is>
      </c>
      <c r="D28" s="4" t="inlineStr">
        <is>
          <t>38</t>
        </is>
      </c>
      <c r="E28" s="5" t="inlineStr">
        <is>
          <t>81.250,00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=HYPERLINK("https://www.leilaoonline.net/lote/detalhe/210688", "077")</f>
      </c>
      <c r="B29" s="4" t="s">
        <f>=HYPERLINK("https://www.leilaoonline.net/lote/detalhe/210688", "veja o vídeo!! TOYOTA/ETIOS SD XLS; 2013/2013; PRETA;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=HYPERLINK("https://www.leilaoonline.net/lote/detalhe/210717", "078")</f>
      </c>
      <c r="B30" s="4" t="s">
        <f>=HYPERLINK("https://www.leilaoonline.net/lote/detalhe/210717", "veja o vídeo!! FIAT/STRADA HD WK CC E; 2016/2017; BRANCA;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=HYPERLINK("https://www.leilaoonline.net/lote/detalhe/210683", "079")</f>
      </c>
      <c r="B31" s="4" t="s">
        <f>=HYPERLINK("https://www.leilaoonline.net/lote/detalhe/210683", "veja o vídeo!! JEEP/COMPASS LONGITUDE F; 2017/2017;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57.500,00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=HYPERLINK("https://www.leilaoonline.net/lote/detalhe/210690", "080")</f>
      </c>
      <c r="B32" s="4" t="s">
        <f>=HYPERLINK("https://www.leilaoonline.net/lote/detalhe/210690", "veja o vídeo!! I/CHEVROLET AGILE LTZ; 2011/2011; BRANCA; ALCO./GASOL.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=HYPERLINK("https://www.leilaoonline.net/lote/detalhe/210692", "082")</f>
      </c>
      <c r="B33" s="4" t="s">
        <f>=HYPERLINK("https://www.leilaoonline.net/lote/detalhe/210692", "veja o vídeo!! HYUNDAI/HB20 10M SENSE; 2020/2021; PRATA; ALCO./GASOL. - FUNCIONANDO - APROX. 37.000KM")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=HYPERLINK("https://www.leilaoonline.net/lote/detalhe/210689", "085")</f>
      </c>
      <c r="B34" s="4" t="s">
        <f>=HYPERLINK("https://www.leilaoonline.net/lote/detalhe/210689", "veja o vídeo!! CHEV/ONIX 10MT LT2; 2021/2022; BRANCA; ALCO./GASOL. - FUNCIONANDO - APROX. 18.900KM")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=HYPERLINK("https://www.leilaoonline.net/lote/detalhe/210687", "087")</f>
      </c>
      <c r="B35" s="4" t="s">
        <f>=HYPERLINK("https://www.leilaoonline.net/lote/detalhe/210687", "veja o vídeo!! HONDA/FIT PERSONAL; 2018/2019; PRATA; ALCO./GASOL. - FUNCIONANDO - APROX. 21.500KM")</f>
      </c>
      <c r="C35" s="4" t="inlineStr">
        <is>
          <t>Vendido</t>
        </is>
      </c>
      <c r="D35" s="4" t="inlineStr">
        <is>
          <t>67</t>
        </is>
      </c>
      <c r="E35" s="5" t="inlineStr">
        <is>
          <t>52.490,00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=HYPERLINK("https://www.leilaoonline.net/lote/detalhe/210725", "089")</f>
      </c>
      <c r="B36" s="4" t="s">
        <f>=HYPERLINK("https://www.leilaoonline.net/lote/detalhe/210725", "veja o vídeo!! FIAT/STRADA WORKING; 2012/2013;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=HYPERLINK("https://www.leilaoonline.net/lote/detalhe/210686", "090")</f>
      </c>
      <c r="B37" s="4" t="s">
        <f>=HYPERLINK("https://www.leilaoonline.net/lote/detalhe/210686", "veja o vídeo!! I/BMW 116I 1A11; 2014/2014; BRANCA; GASOLINA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=HYPERLINK("https://www.leilaoonline.net/lote/detalhe/210721", "092")</f>
      </c>
      <c r="B38" s="4" t="s">
        <f>=HYPERLINK("https://www.leilaoonline.net/lote/detalhe/210721", "veja o vídeo!! I/TOYOTA HILUX CD4X4 SRV; 2012/2013; PRATA; DIESEL - FUNCIONANDO")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71.250,00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=HYPERLINK("https://www.leilaoonline.net/lote/detalhe/210698", "094")</f>
      </c>
      <c r="B39" s="4" t="s">
        <f>=HYPERLINK("https://www.leilaoonline.net/lote/detalhe/210698", "veja o vídeo!! I/HONDA CR-V EXL; 2010/2011; CINZA; GASOLINA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=HYPERLINK("https://www.leilaoonline.net/lote/detalhe/210696", "095")</f>
      </c>
      <c r="B40" s="4" t="s">
        <f>=HYPERLINK("https://www.leilaoonline.net/lote/detalhe/210696", "VW/GOL 1.0; 2009/2010; PRATA;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=HYPERLINK("https://www.leilaoonline.net/lote/detalhe/210720", "096")</f>
      </c>
      <c r="B41" s="4" t="s">
        <f>=HYPERLINK("https://www.leilaoonline.net/lote/detalhe/210720", "FIAT/STRADA WORKING; 2014/2015; BRANCA;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=HYPERLINK("https://www.leilaoonline.net/lote/detalhe/210691", "100")</f>
      </c>
      <c r="B42" s="4" t="s">
        <f>=HYPERLINK("https://www.leilaoonline.net/lote/detalhe/210691", "veja o vídeo!! TOYOTA/ETIOS HB XS; 2013/2013; PRATA; ALCO./GASOL. - FUNCIONANDO - APROX. 64.700KM")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=HYPERLINK("https://www.leilaoonline.net/lote/detalhe/210724", "101")</f>
      </c>
      <c r="B43" s="4" t="s">
        <f>=HYPERLINK("https://www.leilaoonline.net/lote/detalhe/210724", "FIAT/STRADA WORKING 1.4; 2014/2014; VERMELHA;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21.500,00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=HYPERLINK("https://www.leilaoonline.net/lote/detalhe/210694", "103")</f>
      </c>
      <c r="B44" s="4" t="s">
        <f>=HYPERLINK("https://www.leilaoonline.net/lote/detalhe/210694", "veja o vídeo!! I/KIA SOUL EX 1.6 FF AT; 2011/2012; MARROM; ALCO./GASOL.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=HYPERLINK("https://www.leilaoonline.net/lote/detalhe/210695", "105")</f>
      </c>
      <c r="B45" s="4" t="s">
        <f>=HYPERLINK("https://www.leilaoonline.net/lote/detalhe/210695", "NISSAN/VERSA 10 S; 2015/2016;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=HYPERLINK("https://www.leilaoonline.net/lote/detalhe/210700", "107")</f>
      </c>
      <c r="B46" s="4" t="s">
        <f>=HYPERLINK("https://www.leilaoonline.net/lote/detalhe/210700", "veja o vídeo!! I/HONDA CR-V EXL; 2009/2009; PRETA;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=HYPERLINK("https://www.leilaoonline.net/lote/detalhe/210716", "108")</f>
      </c>
      <c r="B47" s="4" t="s">
        <f>=HYPERLINK("https://www.leilaoonline.net/lote/detalhe/210716", "veja o vídeo!! GM/CARAVAN COMODORO; 1985/1985; BEGE; ALCOOL - FUNCIONANDO - TURBO LEGALIZADO")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=HYPERLINK("https://www.leilaoonline.net/lote/detalhe/210697", "115")</f>
      </c>
      <c r="B48" s="4" t="s">
        <f>=HYPERLINK("https://www.leilaoonline.net/lote/detalhe/210697", "veja o vídeo!! PEUGEOT/2008 ALLURE PK; 2022/2022; BRANCA; ALCO./GASOL.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24.500,00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=HYPERLINK("https://www.leilaoonline.net/lote/detalhe/210703", "120")</f>
      </c>
      <c r="B49" s="4" t="s">
        <f>=HYPERLINK("https://www.leilaoonline.net/lote/detalhe/210703", "veja o vídeo!! TOYOTA/ETIOS HB XS 15; 2015/2015; PRATA; ALCO./GASOL. - FUNCIONANDO")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=HYPERLINK("https://www.leilaoonline.net/lote/detalhe/210699", "125")</f>
      </c>
      <c r="B50" s="4" t="s">
        <f>=HYPERLINK("https://www.leilaoonline.net/lote/detalhe/210699", "veja o vídeo!! I/PEUGEOT 3008 GRIFFE; 2011/2012; PRATA; GASOLINA - FUNCIONANDO")</f>
      </c>
      <c r="C50" s="4" t="inlineStr">
        <is>
          <t>Vendido</t>
        </is>
      </c>
      <c r="D50" s="4" t="inlineStr">
        <is>
          <t>40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=HYPERLINK("https://www.leilaoonline.net/lote/detalhe/210704", "127")</f>
      </c>
      <c r="B51" s="4" t="s">
        <f>=HYPERLINK("https://www.leilaoonline.net/lote/detalhe/210704", "veja o vídeo!! VW/NOVA SAVEIRO CE; 2013/2014; BRANCA;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=HYPERLINK("https://www.leilaoonline.net/lote/detalhe/210701", "135")</f>
      </c>
      <c r="B52" s="4" t="s">
        <f>=HYPERLINK("https://www.leilaoonline.net/lote/detalhe/210701", "GM/OPALA; 1971/1971; VERMELHA; GASOLINA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=HYPERLINK("https://www.leilaoonline.net/lote/detalhe/210702", "137")</f>
      </c>
      <c r="B53" s="4" t="s">
        <f>=HYPERLINK("https://www.leilaoonline.net/lote/detalhe/210702", "veja o vídeo!! RENAULT/DUSTER 16 D 4X2; 2011/2012; PRATA; ALCO./GASOL.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18.750,00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=HYPERLINK("https://www.leilaoonline.net/lote/detalhe/210705", "140")</f>
      </c>
      <c r="B54" s="4" t="s">
        <f>=HYPERLINK("https://www.leilaoonline.net/lote/detalhe/210705", "veja o vídeo!! HONDA/CIVIC LX; 2002/2003; PRETA; GASOLINA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=HYPERLINK("https://www.leilaoonline.net/lote/detalhe/210706", "145")</f>
      </c>
      <c r="B55" s="4" t="s">
        <f>=HYPERLINK("https://www.leilaoonline.net/lote/detalhe/210706", "veja o vídeo!! I/VW SPACEFOX; 2008/2009; PRATA; ALCO./GASOL. - FUNCIONANDO")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14.000,00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=HYPERLINK("https://www.leilaoonline.net/lote/detalhe/210714", "153")</f>
      </c>
      <c r="B56" s="4" t="s">
        <f>=HYPERLINK("https://www.leilaoonline.net/lote/detalhe/210714", "veja o vídeo!! FORD/ESCORT L; 1993/1994; DOURADA; GASOLINA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=HYPERLINK("https://www.leilaoonline.net/lote/detalhe/210715", "155")</f>
      </c>
      <c r="B57" s="4" t="s">
        <f>=HYPERLINK("https://www.leilaoonline.net/lote/detalhe/210715", "veja o vídeo!! VW/GOL 1.0 GIV; 2011/2011; PRATA; ALCO./GASOL. - FUNCIONANDO")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=HYPERLINK("https://www.leilaoonline.net/lote/detalhe/210707", "157")</f>
      </c>
      <c r="B58" s="4" t="s">
        <f>=HYPERLINK("https://www.leilaoonline.net/lote/detalhe/210707", "GM/MERIVA JOY; 2009/2010; BRANCA; ALCO./GASOL. - FUNCIONANDO")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=HYPERLINK("https://www.leilaoonline.net/lote/detalhe/210709", "160")</f>
      </c>
      <c r="B59" s="4" t="s">
        <f>=HYPERLINK("https://www.leilaoonline.net/lote/detalhe/210709", "veja o vídeo!! I/HONDA CR-V EXL; 2008/2008; PRATA; GASOLINA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26.250,00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=HYPERLINK("https://www.leilaoonline.net/lote/detalhe/210711", "173")</f>
      </c>
      <c r="B60" s="4" t="s">
        <f>=HYPERLINK("https://www.leilaoonline.net/lote/detalhe/210711", "veja o vídeo!! CITROEN/C3 PICASSO EXC A; 2013/2013; PRETA; ALCO./GASOL. - FUNCIONANDO")</f>
      </c>
      <c r="C60" s="4" t="inlineStr">
        <is>
          <t>Não vendido</t>
        </is>
      </c>
      <c r="D60" s="4" t="inlineStr">
        <is>
          <t>21</t>
        </is>
      </c>
      <c r="E60" s="5" t="inlineStr">
        <is>
          <t>19.990,00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=HYPERLINK("https://www.leilaoonline.net/lote/detalhe/210710", "175")</f>
      </c>
      <c r="B61" s="4" t="s">
        <f>=HYPERLINK("https://www.leilaoonline.net/lote/detalhe/210710", "veja o vídeo!! IMP/VOLVO V40 2.0 T; 2001/2001; PRETA; GASOLINA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=HYPERLINK("https://www.leilaoonline.net/lote/detalhe/210708", "177")</f>
      </c>
      <c r="B62" s="4" t="s">
        <f>=HYPERLINK("https://www.leilaoonline.net/lote/detalhe/210708", "I/CHEVROLET AGILE LTZ; 2010/2011; PRATA; ALCO./GASOL. - FUNCIONANDO")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=HYPERLINK("https://www.leilaoonline.net/lote/detalhe/210712", "250")</f>
      </c>
      <c r="B63" s="4" t="s">
        <f>=HYPERLINK("https://www.leilaoonline.net/lote/detalhe/210712", "JOGO DE RODAS 5 FUROS ARO 18" COM PNEUS 215 X 35")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=HYPERLINK("https://www.leilaoonline.net/lote/detalhe/210713", "255")</f>
      </c>
      <c r="B64" s="4" t="s">
        <f>=HYPERLINK("https://www.leilaoonline.net/lote/detalhe/210713", "JOGO DE RODAS ORBITAL (FUTURA) ARO 14 COM PNEUS")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1.250,00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2026-05-15T00:34:03.00Z</dcterms:created>
  <dc:creator>Tellks Tecnologia</dc:creator>
  <cp:revision>0</cp:revision>
</cp:coreProperties>
</file>