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TRANSBORDOS - TMA 14 T ( 2014, 2015 E 2017)  EM CONQUISTA DE MINAS /MG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=HYPERLINK("https://www.leilaoonline.net/lote/detalhe/212510", "001")</f>
      </c>
      <c r="B11" s="4" t="s">
        <f>=HYPERLINK("https://www.leilaoonline.net/lote/detalhe/212510", " TRANSBORDO TMA 14 T FROTA:  275031 ANO:  2015 SÉRIE:  VTX151706 OBS:  PNEUS RUINS, SERÁ VENDIDO CONFOME AS CONDIÇÕES QUE SE ENCONTRA. EM GERAL COM CORROSÃO E COM AVARIAS.  MAIS DETALHES NA SÍNTESE ANEXO. ")</f>
      </c>
      <c r="C11" s="4" t="inlineStr">
        <is>
          <t>Vendido</t>
        </is>
      </c>
      <c r="D11" s="4" t="inlineStr">
        <is>
          <t>102</t>
        </is>
      </c>
      <c r="E11" s="5" t="inlineStr">
        <is>
          <t>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=HYPERLINK("https://www.leilaoonline.net/lote/detalhe/212511", "002")</f>
      </c>
      <c r="B12" s="4" t="s">
        <f>=HYPERLINK("https://www.leilaoonline.net/lote/detalhe/212511", " TRANSBORDO TMA 14 T FROTA:  375030 ANO:  2015 SÉRIE:  VTX151692 OBS:  PNEUS RUINS, SERÁ VENDIDO CONFOME AS CONDIÇÕES QUE SE ENCONTRA. EM GERAL COM CORROSÃO E COM AVARIAS.  MAIS DETALHES NA SÍNTESE ANEXO. ")</f>
      </c>
      <c r="C12" s="4" t="inlineStr">
        <is>
          <t>Vendido</t>
        </is>
      </c>
      <c r="D12" s="4" t="inlineStr">
        <is>
          <t>63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=HYPERLINK("https://www.leilaoonline.net/lote/detalhe/212509", "003")</f>
      </c>
      <c r="B13" s="4" t="s">
        <f>=HYPERLINK("https://www.leilaoonline.net/lote/detalhe/212509", " TRANSBORDO TMA 14 T FROTA:  275001 ANO:  2014 SÉRIE:  VTX141295 OBS:  PNEUS RUINS, SERÁ VENDIDO CONFOME AS CONDIÇÕES QUE SE ENCONTRA. EM GERAL COM CORROSÃO E COM AVARIAS.  MAIS DETALHES NA SÍNTESE ANEXO. ")</f>
      </c>
      <c r="C13" s="4" t="inlineStr">
        <is>
          <t>Vendido</t>
        </is>
      </c>
      <c r="D13" s="4" t="inlineStr">
        <is>
          <t>62</t>
        </is>
      </c>
      <c r="E13" s="5" t="inlineStr">
        <is>
          <t>35.500,00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=HYPERLINK("https://www.leilaoonline.net/lote/detalhe/212512", "004")</f>
      </c>
      <c r="B14" s="4" t="s">
        <f>=HYPERLINK("https://www.leilaoonline.net/lote/detalhe/212512", " TRANSBORDO TMA 14 T FROTA:  275007 ANO:  2014 SÉRIE:  VTX141307 OBS:  PNEUS RUINS, SERÁ VENDIDO CONFOME AS CONDIÇÕES QUE SE ENCONTRA. EM GERAL COM CORROSÃO E COM AVARIAS.  MAIS DETALHES NA SÍNTESE ANEXO. ")</f>
      </c>
      <c r="C14" s="4" t="inlineStr">
        <is>
          <t>Vendido</t>
        </is>
      </c>
      <c r="D14" s="4" t="inlineStr">
        <is>
          <t>82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=HYPERLINK("https://www.leilaoonline.net/lote/detalhe/212515", "005")</f>
      </c>
      <c r="B15" s="4" t="s">
        <f>=HYPERLINK("https://www.leilaoonline.net/lote/detalhe/212515", " TRANSBORDO TMA 14 T FROTA:  275012 ANO:  2014 SÉRIE:  VTX141320 OBS:  PNEUS RUINS, SERÁ VENDIDO CONFOME AS CONDIÇÕES QUE SE ENCONTRA. EM GERAL COM CORROSÃO E COM AVARIAS.  MAIS DETALHES NA SÍNTESE ANEXO. ")</f>
      </c>
      <c r="C15" s="4" t="inlineStr">
        <is>
          <t>Vendido</t>
        </is>
      </c>
      <c r="D15" s="4" t="inlineStr">
        <is>
          <t>94</t>
        </is>
      </c>
      <c r="E15" s="5" t="inlineStr">
        <is>
          <t>51.500,00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=HYPERLINK("https://www.leilaoonline.net/lote/detalhe/212516", "006")</f>
      </c>
      <c r="B16" s="4" t="s">
        <f>=HYPERLINK("https://www.leilaoonline.net/lote/detalhe/212516", " TRANSBORDO TMA 14 T FROTA:  275028 ANO:  2015 OBS:  PNEUS RUINS, SERÁ VENDIDO CONFOME AS CONDIÇÕES QUE SE ENCONTRA. EM GERAL COM CORROSÃO E COM AVARIAS.  MAIS DETALHES NA SÍNTESE ANEXO. ")</f>
      </c>
      <c r="C16" s="4" t="inlineStr">
        <is>
          <t>Vendido</t>
        </is>
      </c>
      <c r="D16" s="4" t="inlineStr">
        <is>
          <t>68</t>
        </is>
      </c>
      <c r="E16" s="5" t="inlineStr">
        <is>
          <t>53.000,00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=HYPERLINK("https://www.leilaoonline.net/lote/detalhe/212514", "007")</f>
      </c>
      <c r="B17" s="4" t="s">
        <f>=HYPERLINK("https://www.leilaoonline.net/lote/detalhe/212514", " TRANSBORDO TMA 14 T FROTA:  275030 ANO:  2015 OBS:  PNEUS RUINS, SERÁ VENDIDO CONFOME AS CONDIÇÕES QUE SE ENCONTRA. EM GERAL COM CORROSÃO E COM AVARIAS.  MAIS DETALHES NA SÍNTESE ANEXO. ")</f>
      </c>
      <c r="C17" s="4" t="inlineStr">
        <is>
          <t>Vendido</t>
        </is>
      </c>
      <c r="D17" s="4" t="inlineStr">
        <is>
          <t>116</t>
        </is>
      </c>
      <c r="E17" s="5" t="inlineStr">
        <is>
          <t>62.500,00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=HYPERLINK("https://www.leilaoonline.net/lote/detalhe/212513", "008")</f>
      </c>
      <c r="B18" s="4" t="s">
        <f>=HYPERLINK("https://www.leilaoonline.net/lote/detalhe/212513", " TRANSBORDO TMA 14 T FROTA:  275034 ANO:  2015 OBS:  PNEUS RUINS, SERÁ VENDIDO CONFOME AS CONDIÇÕES QUE SE ENCONTRA. EM GERAL COM CORROSÃO E COM AVARIAS.  MAIS DETALHES NA SÍNTESE ANEXO. ")</f>
      </c>
      <c r="C18" s="4" t="inlineStr">
        <is>
          <t>Vendido</t>
        </is>
      </c>
      <c r="D18" s="4" t="inlineStr">
        <is>
          <t>68</t>
        </is>
      </c>
      <c r="E18" s="5" t="inlineStr">
        <is>
          <t>46.000,00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=HYPERLINK("https://www.leilaoonline.net/lote/detalhe/212517", "009")</f>
      </c>
      <c r="B19" s="4" t="s">
        <f>=HYPERLINK("https://www.leilaoonline.net/lote/detalhe/212517", " TRANSBORDO TMA 14 T FROTA:  275039 ANO:  2015 SÉRIE:  151722 OBS:  PNEUS RUINS, SERÁ VENDIDO CONFOME AS CONDIÇÕES QUE SE ENCONTRA. EM GERAL COM CORROSÃO E COM AVARIAS.  MAIS DETALHES NA SÍNTESE ANEXO. ")</f>
      </c>
      <c r="C19" s="4" t="inlineStr">
        <is>
          <t>Vendido</t>
        </is>
      </c>
      <c r="D19" s="4" t="inlineStr">
        <is>
          <t>35</t>
        </is>
      </c>
      <c r="E19" s="5" t="inlineStr">
        <is>
          <t>53.500,00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=HYPERLINK("https://www.leilaoonline.net/lote/detalhe/212520", "010")</f>
      </c>
      <c r="B20" s="4" t="s">
        <f>=HYPERLINK("https://www.leilaoonline.net/lote/detalhe/212520", " TRANSBORDO TMA 14 T FROTA:  275015 ANO:  2014 SÉRIE:  VTX141325 OBS:  PNEUS RUINS, SERÁ VENDIDO CONFOME AS CONDIÇÕES QUE SE ENCONTRA. EM GERAL COM CORROSÃO E COM AVARIAS.  MAIS DETALHES NA SÍNTESE ANEXO. ")</f>
      </c>
      <c r="C20" s="4" t="inlineStr">
        <is>
          <t>Vendido</t>
        </is>
      </c>
      <c r="D20" s="4" t="inlineStr">
        <is>
          <t>62</t>
        </is>
      </c>
      <c r="E20" s="5" t="inlineStr">
        <is>
          <t>45.500,00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=HYPERLINK("https://www.leilaoonline.net/lote/detalhe/212518", "011")</f>
      </c>
      <c r="B21" s="4" t="s">
        <f>=HYPERLINK("https://www.leilaoonline.net/lote/detalhe/212518", " TRANSBORDO TMA 14 T FROTA:  275006 ANO:  2014 SÉRIE:  VTX141299 OBS:  PNEUS RUINS, SERÁ VENDIDO CONFOME AS CONDIÇÕES QUE SE ENCONTRA. EM GERAL COM CORROSÃO E COM AVARIAS.  MAIS DETALHES NA SÍNTESE ANEXO. ")</f>
      </c>
      <c r="C21" s="4" t="inlineStr">
        <is>
          <t>Vendido</t>
        </is>
      </c>
      <c r="D21" s="4" t="inlineStr">
        <is>
          <t>25</t>
        </is>
      </c>
      <c r="E21" s="5" t="inlineStr">
        <is>
          <t>47.500,00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=HYPERLINK("https://www.leilaoonline.net/lote/detalhe/212522", "012")</f>
      </c>
      <c r="B22" s="4" t="s">
        <f>=HYPERLINK("https://www.leilaoonline.net/lote/detalhe/212522", " TRANSBORDO TMA 14 T FROTA:  275009 ANO:  2014 SÉRIE:  VTX141317 OBS:  PNEUS RUINS, SERÁ VENDIDO CONFOME AS CONDIÇÕES QUE SE ENCONTRA. EM GERAL COM CORROSÃO E COM AVARIAS.  MAIS DETALHES NA SÍNTESE ANEXO. ")</f>
      </c>
      <c r="C22" s="4" t="inlineStr">
        <is>
          <t>Vendido</t>
        </is>
      </c>
      <c r="D22" s="4" t="inlineStr">
        <is>
          <t>98</t>
        </is>
      </c>
      <c r="E22" s="5" t="inlineStr">
        <is>
          <t>53.500,00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=HYPERLINK("https://www.leilaoonline.net/lote/detalhe/212521", "013")</f>
      </c>
      <c r="B23" s="4" t="s">
        <f>=HYPERLINK("https://www.leilaoonline.net/lote/detalhe/212521", " TRANSBORDO TMA 14 T FROTA:  275020 ANO:  2015 SÉRIE:  VTX151685 OBS:  PNEUS RUINS, SERÁ VENDIDO CONFOME AS CONDIÇÕES QUE SE ENCONTRA. EM GERAL COM CORROSÃO E COM AVARIAS.  MAIS DETALHES NA SÍNTESE ANEXO. ")</f>
      </c>
      <c r="C23" s="4" t="inlineStr">
        <is>
          <t>Vendido</t>
        </is>
      </c>
      <c r="D23" s="4" t="inlineStr">
        <is>
          <t>60</t>
        </is>
      </c>
      <c r="E23" s="5" t="inlineStr">
        <is>
          <t>54.000,00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=HYPERLINK("https://www.leilaoonline.net/lote/detalhe/212523", "014")</f>
      </c>
      <c r="B24" s="4" t="s">
        <f>=HYPERLINK("https://www.leilaoonline.net/lote/detalhe/212523", " TRANSBORDO TMA 14 T FROTA:  375016 ANO:  2014 SÉRIE:  VTX141324 OBS:  PNEUS RUINS, SERÁ VENDIDO CONFOME AS CONDIÇÕES QUE SE ENCONTRA. EM GERAL COM CORROSÃO E COM AVARIAS.  MAIS DETALHES NA SÍNTESE ANEXO.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43.000,00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=HYPERLINK("https://www.leilaoonline.net/lote/detalhe/212519", "015")</f>
      </c>
      <c r="B25" s="4" t="s">
        <f>=HYPERLINK("https://www.leilaoonline.net/lote/detalhe/212519", " TRANSBORDO TMA 14 T FROTA:  375045 ANO:  2017 SÉRIE:  VTX171447 OBS:  PNEUS RUINS, SERÁ VENDIDO CONFOME AS CONDIÇÕES QUE SE ENCONTRA. EM GERAL COM CORROSÃO E COM AVARIAS.  MAIS DETALHES NA SÍNTESE ANEXO. ")</f>
      </c>
      <c r="C25" s="4" t="inlineStr">
        <is>
          <t>Vendido</t>
        </is>
      </c>
      <c r="D25" s="4" t="inlineStr">
        <is>
          <t>61</t>
        </is>
      </c>
      <c r="E25" s="5" t="inlineStr">
        <is>
          <t>56.500,00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=HYPERLINK("https://www.leilaoonline.net/lote/detalhe/212524", "016")</f>
      </c>
      <c r="B26" s="4" t="s">
        <f>=HYPERLINK("https://www.leilaoonline.net/lote/detalhe/212524", " TRANSBORDO TMA 14 T FROTA:  375012 ANO:  2014 SÉRIE:  VTX141316 OBS:  PNEUS RUINS, SERÁ VENDIDO CONFOME AS CONDIÇÕES QUE SE ENCONTRA. EM GERAL COM CORROSÃO E COM AVARIAS. QUEIMADO. MAIS DETALHES NA SÍNTESE ANEXO. ")</f>
      </c>
      <c r="C26" s="4" t="inlineStr">
        <is>
          <t>Vendido</t>
        </is>
      </c>
      <c r="D26" s="4" t="inlineStr">
        <is>
          <t>63</t>
        </is>
      </c>
      <c r="E26" s="5" t="inlineStr">
        <is>
          <t>56.500,00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=HYPERLINK("https://www.leilaoonline.net/lote/detalhe/212525", "017")</f>
      </c>
      <c r="B27" s="4" t="s">
        <f>=HYPERLINK("https://www.leilaoonline.net/lote/detalhe/212525", " TRANSBORDO TMA 14 T FROTA:  375035 ANO:  2015 SÉRIE:  VTX151717 OBS:  PNEUS RUINS, SERÁ VENDIDO CONFOME AS CONDIÇÕES QUE SE ENCONTRA. EM GERAL COM CORROSÃO E COM AVARIAS.  MAIS DETALHES NA SÍNTESE ANEXO. ")</f>
      </c>
      <c r="C27" s="4" t="inlineStr">
        <is>
          <t>Vendido</t>
        </is>
      </c>
      <c r="D27" s="4" t="inlineStr">
        <is>
          <t>45</t>
        </is>
      </c>
      <c r="E27" s="5" t="inlineStr">
        <is>
          <t>53.500,00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2026-05-14T23:22:18.00Z</dcterms:created>
  <dc:creator>Tellks Tecnologia</dc:creator>
  <cp:revision>0</cp:revision>
</cp:coreProperties>
</file>