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=HYPERLINK("https://www.leilaoonline.net/lote/detalhe/13913", "001")</f>
      </c>
      <c r="B11" s="4" t="s">
        <f>=HYPERLINK("https://www.leilaoonline.net/lote/detalhe/13913", " BRU-HDB9163-2018 -  MERCEDES BENZ - 1720 GUINDAUTO - - ANO: 2005 -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=HYPERLINK("https://www.leilaoonline.net/lote/detalhe/13915", "002")</f>
      </c>
      <c r="B12" s="4" t="s">
        <f>=HYPERLINK("https://www.leilaoonline.net/lote/detalhe/13915", " PIC-CP5191-2018 - M.BENZ - 1.720K - ANO: 2001 -")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=HYPERLINK("https://www.leilaoonline.net/lote/detalhe/13914", "003")</f>
      </c>
      <c r="B13" s="4" t="s">
        <f>=HYPERLINK("https://www.leilaoonline.net/lote/detalhe/13914", " PIC-MBR28727-2018 - CAMINHÃO - M, BENZ - 710 - ANO: 2004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=HYPERLINK("https://www.leilaoonline.net/lote/detalhe/13912", "019")</f>
      </c>
      <c r="B14" s="4" t="s">
        <f>=HYPERLINK("https://www.leilaoonline.net/lote/detalhe/13912", " GSO-GZQ7422-2017 - CAMINHONETE - MITSUBISHI - L200 4X4 GL - ANO: 2006 -")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=HYPERLINK("https://www.leilaoonline.net/lote/detalhe/13919", "020")</f>
      </c>
      <c r="B15" s="4" t="s">
        <f>=HYPERLINK("https://www.leilaoonline.net/lote/detalhe/13919", " 082-1200-2017 - PÁ CARREGADEIRA - CATERPILLAR - 962H - ANO: 2009")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=HYPERLINK("https://www.leilaoonline.net/lote/detalhe/13918", "021")</f>
      </c>
      <c r="B16" s="4" t="s">
        <f>=HYPERLINK("https://www.leilaoonline.net/lote/detalhe/13918", " SLS-EQ-027-2017 - PÁ CARREGADEIRA - CATERPILLAR - 962 G 10 TON - ANO: 2002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=HYPERLINK("https://www.leilaoonline.net/lote/detalhe/13917", "022")</f>
      </c>
      <c r="B17" s="4" t="s">
        <f>=HYPERLINK("https://www.leilaoonline.net/lote/detalhe/13917", " GSO-PM3204-2017 - CARREGADEIRA - VOLVO - L330D - ANO: 2002 -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=HYPERLINK("https://www.leilaoonline.net/lote/detalhe/13921", "023")</f>
      </c>
      <c r="B18" s="4" t="s">
        <f>=HYPERLINK("https://www.leilaoonline.net/lote/detalhe/13921", " GSO-RE2703-2017 - RETRO ESCAVADEIRA - LIEBHERR - 964B - ANO: 2006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=HYPERLINK("https://www.leilaoonline.net/lote/detalhe/13925", "024")</f>
      </c>
      <c r="B19" s="4" t="s">
        <f>=HYPERLINK("https://www.leilaoonline.net/lote/detalhe/13925", " ITA-007-2018 - TRATOR DE PNEU 854G-800HP (L) CATERPILLAR, ANO 2008")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68.000,00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=HYPERLINK("https://www.leilaoonline.net/lote/detalhe/13922", "025")</f>
      </c>
      <c r="B20" s="4" t="s">
        <f>=HYPERLINK("https://www.leilaoonline.net/lote/detalhe/13922", " ITA-006-2018 - PERFURATRIZ ATLAS T4BH INGERSOL RAND CABINE, ANO 2006 ")</f>
      </c>
      <c r="C20" s="4" t="inlineStr">
        <is>
          <t>Não vendido</t>
        </is>
      </c>
      <c r="D20" s="4" t="inlineStr">
        <is>
          <t>183</t>
        </is>
      </c>
      <c r="E20" s="5" t="inlineStr">
        <is>
          <t>102.500,00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=HYPERLINK("https://www.leilaoonline.net/lote/detalhe/13924", "026")</f>
      </c>
      <c r="B21" s="4" t="s">
        <f>=HYPERLINK("https://www.leilaoonline.net/lote/detalhe/13924", " MARI-TP4702-2017 - TRATOR PNEUS - KOMATSU - WD600-1 - ANO: 2004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=HYPERLINK("https://www.leilaoonline.net/lote/detalhe/13923", "027")</f>
      </c>
      <c r="B22" s="4" t="s">
        <f>=HYPERLINK("https://www.leilaoonline.net/lote/detalhe/13923", " ITA-005-2018 - VARREDEIRA MECANIZADA VARREDEIRA KMR 1700D")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=HYPERLINK("https://www.leilaoonline.net/lote/detalhe/13916", "029")</f>
      </c>
      <c r="B23" s="4" t="s">
        <f>=HYPERLINK("https://www.leilaoonline.net/lote/detalhe/13916", " TAM-JUS5204-2018 - PICKP - MMC - L200 4X4 GL - ANO: 2006 ")</f>
      </c>
      <c r="C23" s="4" t="inlineStr">
        <is>
          <t>Vendido</t>
        </is>
      </c>
      <c r="D23" s="4" t="inlineStr">
        <is>
          <t>28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=HYPERLINK("https://www.leilaoonline.net/lote/detalhe/14257", "044")</f>
      </c>
      <c r="B24" s="4" t="s">
        <f>=HYPERLINK("https://www.leilaoonline.net/lote/detalhe/14257", "SLB-001-2018 - 500 METROS CABO DE COBRE, MODELO EPRONAX SLIM 105, SEÇÃO NOMINAL 1X70MM CLASSE DE ISOLAÇÃO 8,7/15 KVA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=HYPERLINK("https://www.leilaoonline.net/lote/detalhe/13932", "045")</f>
      </c>
      <c r="B25" s="4" t="s">
        <f>=HYPERLINK("https://www.leilaoonline.net/lote/detalhe/13932", " 082-1203-2017 - 101 SUPORTE DA TRANCA DA PORTA      ESQUERDA    ESCOTILHA DESCARGA VAGAO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=HYPERLINK("https://www.leilaoonline.net/lote/detalhe/13934", "046")</f>
      </c>
      <c r="B26" s="4" t="s">
        <f>=HYPERLINK("https://www.leilaoonline.net/lote/detalhe/13934", " 082-1204-2017 - 2  CABO ACO PRE-FRMADO 2.1/4POL REG DIR")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=HYPERLINK("https://www.leilaoonline.net/lote/detalhe/13933", "047")</f>
      </c>
      <c r="B27" s="4" t="s">
        <f>=HYPERLINK("https://www.leilaoonline.net/lote/detalhe/13933", " CFJ-004-2017 - 1 COMANDO HIDRAULOCO JOHNSON, MOD. HU057CP, SERIE 394303 (USADO)")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=HYPERLINK("https://www.leilaoonline.net/lote/detalhe/13931", "048")</f>
      </c>
      <c r="B28" s="4" t="s">
        <f>=HYPERLINK("https://www.leilaoonline.net/lote/detalhe/13931", " CFJ-005-2017 - 99 ITENS PARTES E PECAS DE EQUIPAMENTOS DIVERSOS, DENTE ESCAVACÃO, TELA PENEIRAMENTO E OUTROS")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=HYPERLINK("https://www.leilaoonline.net/lote/detalhe/14161", "049")</f>
      </c>
      <c r="B29" s="4" t="s">
        <f>=HYPERLINK("https://www.leilaoonline.net/lote/detalhe/14161", "MUT-006-2018 - 4 MOTORES ELÉTRICOS")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=HYPERLINK("https://www.leilaoonline.net/lote/detalhe/13965", "053")</f>
      </c>
      <c r="B30" s="4" t="s">
        <f>=HYPERLINK("https://www.leilaoonline.net/lote/detalhe/13965", " SSG-024-2017 - 1 DESCARREGADOR CJ COMPO;51104051400 METSO -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=HYPERLINK("https://www.leilaoonline.net/lote/detalhe/13967", "054")</f>
      </c>
      <c r="B31" s="4" t="s">
        <f>=HYPERLINK("https://www.leilaoonline.net/lote/detalhe/13967", " OIA-045-2017 - 87 ITENS DIVERSOS - JUNTAS RETENDOR, GRAXETA E OUTROS")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=HYPERLINK("https://www.leilaoonline.net/lote/detalhe/13959", "055")</f>
      </c>
      <c r="B32" s="4" t="s">
        <f>=HYPERLINK("https://www.leilaoonline.net/lote/detalhe/13959", " CFJ-006-2017 - 27 ITENS DIVERSOS, VOLUTA P/ BOMBAS, PARTES E PEÇAS DE EQUIPAMENTOS,E OUTROS VEJA DESCRITIVO DE ITENS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=HYPERLINK("https://www.leilaoonline.net/lote/detalhe/14278", "056")</f>
      </c>
      <c r="B33" s="4" t="s">
        <f>=HYPERLINK("https://www.leilaoonline.net/lote/detalhe/14278", "CFJ-009-2018 - 31 ITENS DIVERSOS, MANGUEIRA MONTAND, PARAFUSOS, FILTRO, FLUIDOS E OUTROS- VEJA DESCRITIVO DE ITENS 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=HYPERLINK("https://www.leilaoonline.net/lote/detalhe/13962", "057")</f>
      </c>
      <c r="B34" s="4" t="s">
        <f>=HYPERLINK("https://www.leilaoonline.net/lote/detalhe/13962", " CFJ-010-2018 - 2.253 ITENS DIVERSOS, ADAPTADOR HIDRAULICA, FILTRO FLUIDO E OUTROS- VEJA DESCRITIVO DE ITENS 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=HYPERLINK("https://www.leilaoonline.net/lote/detalhe/13956", "058")</f>
      </c>
      <c r="B35" s="4" t="s">
        <f>=HYPERLINK("https://www.leilaoonline.net/lote/detalhe/13956", " CFJ-011-2018 - 860 ITENS DIVERSOS, PORCAS , LENTE COMPONENTE, PLACAS, SENSORES E OUTROS -VEJA NOVO DESCRITIVO DE ITENS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=HYPERLINK("https://www.leilaoonline.net/lote/detalhe/13963", "059")</f>
      </c>
      <c r="B36" s="4" t="s">
        <f>=HYPERLINK("https://www.leilaoonline.net/lote/detalhe/13963", " CKS-024-2017 - 16 TRANSFORMADORES DE DIVERSOS KVA- (VEJA NOVA DESCRIÇÃO DETALHADA ATUALIZADA)")</f>
      </c>
      <c r="C36" s="4" t="inlineStr">
        <is>
          <t>Vendido</t>
        </is>
      </c>
      <c r="D36" s="4" t="inlineStr">
        <is>
          <t>397</t>
        </is>
      </c>
      <c r="E36" s="5" t="inlineStr">
        <is>
          <t>233.500,00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=HYPERLINK("https://www.leilaoonline.net/lote/detalhe/13958", "060")</f>
      </c>
      <c r="B37" s="4" t="s">
        <f>=HYPERLINK("https://www.leilaoonline.net/lote/detalhe/13958", " CKS-MRO-005-2017 - 6 MOTORES CA 7500 KW TRIFASICOS  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=HYPERLINK("https://www.leilaoonline.net/lote/detalhe/13961", "061")</f>
      </c>
      <c r="B38" s="4" t="s">
        <f>=HYPERLINK("https://www.leilaoonline.net/lote/detalhe/13961", " CKS-MRO-030-2017- 286 ITENS DIVERSOS, MANGUEIRA MONTADA NÃO METALICA - VEJA DESCRITIVO DE ITENS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=HYPERLINK("https://www.leilaoonline.net/lote/detalhe/13957", "062")</f>
      </c>
      <c r="B39" s="4" t="s">
        <f>=HYPERLINK("https://www.leilaoonline.net/lote/detalhe/13957", " CKS-MRO-031-2017- 107- ITENS DIVERSOS , MANGUEIRA MONTADA NÃO METALICA-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=HYPERLINK("https://www.leilaoonline.net/lote/detalhe/13960", "063")</f>
      </c>
      <c r="B40" s="4" t="s">
        <f>=HYPERLINK("https://www.leilaoonline.net/lote/detalhe/13960", " FAB-049-2017- 672 ITENS DIVERSOS, CABOS COMPONENTES, ISOLADOR , BOBINAS, CILINDROS E OUTROS - VEJA DESCRITIVO DE ITENS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=HYPERLINK("https://www.leilaoonline.net/lote/detalhe/13964", "064")</f>
      </c>
      <c r="B41" s="4" t="s">
        <f>=HYPERLINK("https://www.leilaoonline.net/lote/detalhe/13964", " GLO-001-2017- 18 ITENS DIVERSOS, PAINEIS DE PROTEÇÃO, SISTEMA DE ÓLEO DO MANCAL E OUTROS - VEJA DESCRITIVO DE ITENS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=HYPERLINK("https://www.leilaoonline.net/lote/detalhe/13966", "066")</f>
      </c>
      <c r="B42" s="4" t="s">
        <f>=HYPERLINK("https://www.leilaoonline.net/lote/detalhe/13966", " MUT-045-2017 -  43 ITENS DIVERSOS PARA VEÍCULOS PESADOS MANCAL, VÁVULA, BOMBA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=HYPERLINK("https://www.leilaoonline.net/lote/detalhe/14156", "067")</f>
      </c>
      <c r="B43" s="4" t="s">
        <f>=HYPERLINK("https://www.leilaoonline.net/lote/detalhe/14156", "MEL-001-2018 - 5 EQUIPAMENTOS DE MEDIÇÃO PAINEL E OUTROS")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=HYPERLINK("https://www.leilaoonline.net/lote/detalhe/13972", "068")</f>
      </c>
      <c r="B44" s="4" t="s">
        <f>=HYPERLINK("https://www.leilaoonline.net/lote/detalhe/13972", "OIA-013-2018 - 48 PEÇAS PARA COMPRESSORES - ANEL, SOLENOIDE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=HYPERLINK("https://www.leilaoonline.net/lote/detalhe/13971", "069")</f>
      </c>
      <c r="B45" s="4" t="s">
        <f>=HYPERLINK("https://www.leilaoonline.net/lote/detalhe/13971", "MUT-018-2018 - 14  MOTORES ELETRICOS")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=HYPERLINK("https://www.leilaoonline.net/lote/detalhe/13968", "070")</f>
      </c>
      <c r="B46" s="4" t="s">
        <f>=HYPERLINK("https://www.leilaoonline.net/lote/detalhe/13968", "MUT-007-2018 -  8 MOTORES ELÉTRICOS")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=HYPERLINK("https://www.leilaoonline.net/lote/detalhe/13969", "071")</f>
      </c>
      <c r="B47" s="4" t="s">
        <f>=HYPERLINK("https://www.leilaoonline.net/lote/detalhe/13969", "MUT-009-2018 - 7 MOTORES ELÉTRICOS")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=HYPERLINK("https://www.leilaoonline.net/lote/detalhe/13970", "072")</f>
      </c>
      <c r="B48" s="4" t="s">
        <f>=HYPERLINK("https://www.leilaoonline.net/lote/detalhe/13970", "MUT-010-2018-  3 MOTORES ELÉTRICOS")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=HYPERLINK("https://www.leilaoonline.net/lote/detalhe/14157", "073")</f>
      </c>
      <c r="B49" s="4" t="s">
        <f>=HYPERLINK("https://www.leilaoonline.net/lote/detalhe/14157", "MUT-001-2018 - 3 PARTES E PEÇAS - ANEL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=HYPERLINK("https://www.leilaoonline.net/lote/detalhe/14158", "074")</f>
      </c>
      <c r="B50" s="4" t="s">
        <f>=HYPERLINK("https://www.leilaoonline.net/lote/detalhe/14158", "MUT-003-2018 - 352 ITENS DIVERSOS ROLAMENTOS, VÁVULAS, MOTOR GIRO E OUTROS 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=HYPERLINK("https://www.leilaoonline.net/lote/detalhe/14159", "075")</f>
      </c>
      <c r="B51" s="4" t="s">
        <f>=HYPERLINK("https://www.leilaoonline.net/lote/detalhe/14159", "MUT-004-2018 - 494 ITENS DIVERSOS MOTOR CUMMINS E OUTRO")</f>
      </c>
      <c r="C51" s="4" t="inlineStr">
        <is>
          <t>Vendido</t>
        </is>
      </c>
      <c r="D51" s="4" t="inlineStr">
        <is>
          <t>55</t>
        </is>
      </c>
      <c r="E51" s="5" t="inlineStr">
        <is>
          <t>16.150,00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=HYPERLINK("https://www.leilaoonline.net/lote/detalhe/14163", "076")</f>
      </c>
      <c r="B52" s="4" t="s">
        <f>=HYPERLINK("https://www.leilaoonline.net/lote/detalhe/14163", "OIA-010-2018 -  21  ITENS DIVERSOS MANGOTE, MANGUEIRA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=HYPERLINK("https://www.leilaoonline.net/lote/detalhe/14164", "077")</f>
      </c>
      <c r="B53" s="4" t="s">
        <f>=HYPERLINK("https://www.leilaoonline.net/lote/detalhe/14164", "OIA-002-2018 - 48 ITENS VÁVULAS, TRANSMISSOR DE NIVÉL E OUTROS")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=HYPERLINK("https://www.leilaoonline.net/lote/detalhe/14165", "078")</f>
      </c>
      <c r="B54" s="4" t="s">
        <f>=HYPERLINK("https://www.leilaoonline.net/lote/detalhe/14165", "OIA-005-2018 -  6 PLACAS COMPONENTES E 50KG DE TARUGO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=HYPERLINK("https://www.leilaoonline.net/lote/detalhe/14195", "080")</f>
      </c>
      <c r="B55" s="4" t="s">
        <f>=HYPERLINK("https://www.leilaoonline.net/lote/detalhe/14195", "OIA-062-2017- CONTAINER DE TRANSPORTE DE CALCINADO;")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=HYPERLINK("https://www.leilaoonline.net/lote/detalhe/14196", "081")</f>
      </c>
      <c r="B56" s="4" t="s">
        <f>=HYPERLINK("https://www.leilaoonline.net/lote/detalhe/14196", "OIA-063-2017 - CONTAINER DE TRANSPORTE DE CALCINADO;")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=HYPERLINK("https://www.leilaoonline.net/lote/detalhe/14197", "082")</f>
      </c>
      <c r="B57" s="4" t="s">
        <f>=HYPERLINK("https://www.leilaoonline.net/lote/detalhe/14197", "OIA-064-2017 - CONTAINER DE TRANSPORTE DE CALCINADO;")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=HYPERLINK("https://www.leilaoonline.net/lote/detalhe/14198", "083")</f>
      </c>
      <c r="B58" s="4" t="s">
        <f>=HYPERLINK("https://www.leilaoonline.net/lote/detalhe/14198", "OIA-065-2017-CONTAINER DE TRANSPORTE DE CALCINADO")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=HYPERLINK("https://www.leilaoonline.net/lote/detalhe/14199", "084")</f>
      </c>
      <c r="B59" s="4" t="s">
        <f>=HYPERLINK("https://www.leilaoonline.net/lote/detalhe/14199", "OIA-066-2017 - CONTAINER DE TRANSPORTE DE CALCINADO")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=HYPERLINK("https://www.leilaoonline.net/lote/detalhe/14200", "085")</f>
      </c>
      <c r="B60" s="4" t="s">
        <f>=HYPERLINK("https://www.leilaoonline.net/lote/detalhe/14200", "OIA-067-2017 -CONTAINER DE TRANSPORTE DE CALCINADO;")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=HYPERLINK("https://www.leilaoonline.net/lote/detalhe/14201", "086")</f>
      </c>
      <c r="B61" s="4" t="s">
        <f>=HYPERLINK("https://www.leilaoonline.net/lote/detalhe/14201", "OIA-068-2017 - CONTAINER DE TRANSPORTE DE CALCINADO")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=HYPERLINK("https://www.leilaoonline.net/lote/detalhe/14202", "087")</f>
      </c>
      <c r="B62" s="4" t="s">
        <f>=HYPERLINK("https://www.leilaoonline.net/lote/detalhe/14202", "OIA-069-2017 -CONTAINER DE TRANSPORTE DE CALCINADO")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=HYPERLINK("https://www.leilaoonline.net/lote/detalhe/14203", "088")</f>
      </c>
      <c r="B63" s="4" t="s">
        <f>=HYPERLINK("https://www.leilaoonline.net/lote/detalhe/14203", "PIC-051-2017- 44 ITENS DIVERSOS - PLACAS COMPONENTES, REVESTIMENTO COMPONENTE , BASE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=HYPERLINK("https://www.leilaoonline.net/lote/detalhe/14236", "089")</f>
      </c>
      <c r="B64" s="4" t="s">
        <f>=HYPERLINK("https://www.leilaoonline.net/lote/detalhe/14236", "PIC-052-2017- 20 ITENS DIVERSOS-  VALVULAS COMPONENTES, MOLAS E OUTROS - VEJA DESCRITIVO DE ITENS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=HYPERLINK("https://www.leilaoonline.net/lote/detalhe/13973", "090")</f>
      </c>
      <c r="B65" s="4" t="s">
        <f>=HYPERLINK("https://www.leilaoonline.net/lote/detalhe/13973", "GLO-002-2017- 5 ITENS DIVERSOS,PAINEIS DE CONTROLE, SINCRONIZAÇÃO, MEDIÇÃO E OUTROS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=HYPERLINK("https://www.leilaoonline.net/lote/detalhe/13974", "091")</f>
      </c>
      <c r="B66" s="4" t="s">
        <f>=HYPERLINK("https://www.leilaoonline.net/lote/detalhe/13974", "ITA-001-2018- 42 ITENS DIVERSOS, FOGÃO DE 4 BOCAS, COM E SEM ACENDEDOR AUTOMÁTICO, DIVERSAS MARCAS - VEJA ITENS DESCRITIVOS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=HYPERLINK("https://www.leilaoonline.net/lote/detalhe/14155", "092")</f>
      </c>
      <c r="B67" s="4" t="s">
        <f>=HYPERLINK("https://www.leilaoonline.net/lote/detalhe/14155", "ITA-002-2018- 29 ITENS DIVERSOS, SOFÁ 3 LUGARES EM COURINO, SOFÁ RESIDENCIAL DE 2 E 3 LUGARES 1,30 X 0,80 X 1.00")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=HYPERLINK("https://www.leilaoonline.net/lote/detalhe/14160", "093")</f>
      </c>
      <c r="B68" s="4" t="s">
        <f>=HYPERLINK("https://www.leilaoonline.net/lote/detalhe/14160", "ITA-003-2018- 51 ITENS DIVERSOS, LAVADORAS SEMI AUTOMATICAS TIPO TANQUINHO E OUTRAS DIVERSAS- VEJA DESCRITIVO DE ITENS 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=HYPERLINK("https://www.leilaoonline.net/lote/detalhe/14162", "094")</f>
      </c>
      <c r="B69" s="4" t="s">
        <f>=HYPERLINK("https://www.leilaoonline.net/lote/detalhe/14162", "ITA-004-2018- 26 ITENS DIVERSOS - TELEVISORES 29 POLEGADAS, MARCAS DIVERSAS-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=HYPERLINK("https://www.leilaoonline.net/lote/detalhe/14166", "095")</f>
      </c>
      <c r="B70" s="4" t="s">
        <f>=HYPERLINK("https://www.leilaoonline.net/lote/detalhe/14166", "MARI-005-2017 - 2500 CAIXAS DE (PALETES) CAIXAS DE TESTEMUNHOS DE SONDAGEM DE MADEIRAS VAZIAS - VEJA DESCRITIVO DE ITENS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=HYPERLINK("https://www.leilaoonline.net/lote/detalhe/14167", "096")</f>
      </c>
      <c r="B71" s="4" t="s">
        <f>=HYPERLINK("https://www.leilaoonline.net/lote/detalhe/14167", "OIA-001-2018- 247 ITENS DIVERSOS- PARTES E PEÇAS DE EQUIPAMENTOS, GRAFITE, PINO GRAXEIRO E OUTROS - VEJA DESCRITIVO DE ITENS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=HYPERLINK("https://www.leilaoonline.net/lote/detalhe/14168", "097")</f>
      </c>
      <c r="B72" s="4" t="s">
        <f>=HYPERLINK("https://www.leilaoonline.net/lote/detalhe/14168", "OIA-003-2018- 56 ITENS DIVERSOS- FILTROS COMPONENTES, FILTROS DE COMBUSTIVEL E OUTROS -VEJA DESCRITIVO DE ITENS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=HYPERLINK("https://www.leilaoonline.net/lote/detalhe/14185", "098")</f>
      </c>
      <c r="B73" s="4" t="s">
        <f>=HYPERLINK("https://www.leilaoonline.net/lote/detalhe/14185", "OIA-004-2018- 143 ITENS DIVERSOS - SELO COMPONENTE, KIT COMPONENTE PARA VEDAÇÃO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=HYPERLINK("https://www.leilaoonline.net/lote/detalhe/14186", "099")</f>
      </c>
      <c r="B74" s="4" t="s">
        <f>=HYPERLINK("https://www.leilaoonline.net/lote/detalhe/14186", "OIA-006-2018 -  59 ITENS DIVERSOS- PARTES E PEÇAS DE EQUIP., BATERIAS, LANTERNA, BUJÕ FUSIVEL E OUTROS- VEJA DESCRITIVO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=HYPERLINK("https://www.leilaoonline.net/lote/detalhe/14187", "100")</f>
      </c>
      <c r="B75" s="4" t="s">
        <f>=HYPERLINK("https://www.leilaoonline.net/lote/detalhe/14187", "OIA-007-2018- 30 ITENS DIVERSOS - MANCAL COMPONENTE , BUCHA DE ROLAMENTO E OUTROS -VEJA DESCRITIVO DE ITENS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=HYPERLINK("https://www.leilaoonline.net/lote/detalhe/14188", "101")</f>
      </c>
      <c r="B76" s="4" t="s">
        <f>=HYPERLINK("https://www.leilaoonline.net/lote/detalhe/14188", "OIA-009-2018- 36 ROLO TRANSPORTADOR, CAVALETE COMPONENTE, BASE COMPONENTE E OUTROS - VEJA ITENS DESCIRTIVOS")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=HYPERLINK("https://www.leilaoonline.net/lote/detalhe/14189", "102")</f>
      </c>
      <c r="B77" s="4" t="s">
        <f>=HYPERLINK("https://www.leilaoonline.net/lote/detalhe/14189", "OIA-011-2018- 16 ITENS DIVERSOS- DISJUNTOR COMPONENTE- CORRENTE NOMINAL E OUTROS - 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=HYPERLINK("https://www.leilaoonline.net/lote/detalhe/14190", "103")</f>
      </c>
      <c r="B78" s="4" t="s">
        <f>=HYPERLINK("https://www.leilaoonline.net/lote/detalhe/14190", "OIA-012-2018- 7  ITENS DIVERSOS -CILINDRO COMPONENTE, PARTES E PEÇAS - VEJA ITENS DESCRITIVOS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=HYPERLINK("https://www.leilaoonline.net/lote/detalhe/14191", "104")</f>
      </c>
      <c r="B79" s="4" t="s">
        <f>=HYPERLINK("https://www.leilaoonline.net/lote/detalhe/14191", "OIA-014-2018- 12 ITENS DIVERSOS- CHAPA COMPONENTE, DICO COMPONENTE E OUTROS - VEJA DESCRISTIVO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=HYPERLINK("https://www.leilaoonline.net/lote/detalhe/14192", "105")</f>
      </c>
      <c r="B80" s="4" t="s">
        <f>=HYPERLINK("https://www.leilaoonline.net/lote/detalhe/14192", "OIA-038-2017 - 28 ITENS DIVERSOS- VALVULAS COMPONENTES, PEÇAS E ITENS DIVERSOS- VEJA DESCRITIVO DE ITENS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=HYPERLINK("https://www.leilaoonline.net/lote/detalhe/14193", "106")</f>
      </c>
      <c r="B81" s="4" t="s">
        <f>=HYPERLINK("https://www.leilaoonline.net/lote/detalhe/14193", "OIA-041-2017 - 169 ITENS DIVERSOS- BOMBAS CENTRIFUGAS, ADAPTADOR CHEVETA BROCA E OUTROS - VEJA DESCRITIVO DE ITENS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=HYPERLINK("https://www.leilaoonline.net/lote/detalhe/14194", "107")</f>
      </c>
      <c r="B82" s="4" t="s">
        <f>=HYPERLINK("https://www.leilaoonline.net/lote/detalhe/14194", "OIA-046-2017-315 ITENS DIVERSOS - ATUADOR, MARTELO COMPONENTE E OUTROS PNEUMAUTICO , CORREIA V TIPO LISA E OUTROS-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=HYPERLINK("https://www.leilaoonline.net/lote/detalhe/14237", "108")</f>
      </c>
      <c r="B83" s="4" t="s">
        <f>=HYPERLINK("https://www.leilaoonline.net/lote/detalhe/14237", "PIC-053-2017 - 191 ITENS DIVERSOS- MBR PLACA P/ APLICAÇÃO E OUTROS - VEJA DESCRITIVO DE ITENS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=HYPERLINK("https://www.leilaoonline.net/lote/detalhe/14238", "109")</f>
      </c>
      <c r="B84" s="4" t="s">
        <f>=HYPERLINK("https://www.leilaoonline.net/lote/detalhe/14238", "PIC-054-2017 - 23 ITENS DIVERSOS- ELEMENTO FILT, EIXO COMPONENTE, CILINDRO E OUTROS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=HYPERLINK("https://www.leilaoonline.net/lote/detalhe/14239", "110")</f>
      </c>
      <c r="B85" s="4" t="s">
        <f>=HYPERLINK("https://www.leilaoonline.net/lote/detalhe/14239", "PIC-055-2017- 181 ITENS DIVERSOS - PARTES E PEÇAS TRANSPORTADOR , LAMINAS E OUTROS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=HYPERLINK("https://www.leilaoonline.net/lote/detalhe/14240", "111")</f>
      </c>
      <c r="B86" s="4" t="s">
        <f>=HYPERLINK("https://www.leilaoonline.net/lote/detalhe/14240", "PIC-057-2017- 1 ROTOR COMPONENTE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=HYPERLINK("https://www.leilaoonline.net/lote/detalhe/14241", "112")</f>
      </c>
      <c r="B87" s="4" t="s">
        <f>=HYPERLINK("https://www.leilaoonline.net/lote/detalhe/14241", "PIC-059-2017 - 185 ITENS DIVERSOS - PROCESSADOR ELETRONICO, BOMBEADOR COMPONENTE, MODULO ELETRONICO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=HYPERLINK("https://www.leilaoonline.net/lote/detalhe/14255", "113")</f>
      </c>
      <c r="B88" s="4" t="s">
        <f>=HYPERLINK("https://www.leilaoonline.net/lote/detalhe/14255", "PIC-060-2017 - 4 LONGARINAS  HAVER&amp;BOECKER- VEJA DESCRITIVO DE ITENS 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=HYPERLINK("https://www.leilaoonline.net/lote/detalhe/14259", "114")</f>
      </c>
      <c r="B89" s="4" t="s">
        <f>=HYPERLINK("https://www.leilaoonline.net/lote/detalhe/14259", "SLS-MRO-046-2017 -1792 ITENS DIVERSOS- ROLO TRANSP. TIRANTE COMPONENTE, SUPORTE ROLETE E OUTROS- VEJA DESCRITIVO DE ITENS 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=HYPERLINK("https://www.leilaoonline.net/lote/detalhe/14260", "115")</f>
      </c>
      <c r="B90" s="4" t="s">
        <f>=HYPERLINK("https://www.leilaoonline.net/lote/detalhe/14260", "SLS-MRO-047-2017- 11 ITENS DIVERSOS - RODA COMPONENTE, EIXO COMPONENTE E OUTROS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=HYPERLINK("https://www.leilaoonline.net/lote/detalhe/14263", "116")</f>
      </c>
      <c r="B91" s="4" t="s">
        <f>=HYPERLINK("https://www.leilaoonline.net/lote/detalhe/14263", "SLS-MRO-050-2017- 846 ITENS DIVERSOS- MOLA EXTERNA DESENHO E OUTROS - VEJA ITENS DESCRITIVOS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=HYPERLINK("https://www.leilaoonline.net/lote/detalhe/14266", "117")</f>
      </c>
      <c r="B92" s="4" t="s">
        <f>=HYPERLINK("https://www.leilaoonline.net/lote/detalhe/14266", "SLS-MRO-055-2017- 162 ITENS DIVERSOS - MOLA HELICOIDAL, RODA COMPONENTE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=HYPERLINK("https://www.leilaoonline.net/lote/detalhe/14268", "119")</f>
      </c>
      <c r="B93" s="4" t="s">
        <f>=HYPERLINK("https://www.leilaoonline.net/lote/detalhe/14268", "SLS-MRO-057-2017- 2.280 - ITENS, DISPOSITIVO CO 200K - DESENHO VALE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=HYPERLINK("https://www.leilaoonline.net/lote/detalhe/14269", "120")</f>
      </c>
      <c r="B94" s="4" t="s">
        <f>=HYPERLINK("https://www.leilaoonline.net/lote/detalhe/14269", "SSG-022-2017- 16 ITENS DIVERSOS , REVESTIMENTO TIPO PLACA DE ALIMENTAÇÃO, VEJA DESCRITIVO DE ITENS ")</f>
      </c>
      <c r="C94" s="4" t="inlineStr">
        <is>
          <t>Vendido</t>
        </is>
      </c>
      <c r="D94" s="4" t="inlineStr">
        <is>
          <t>140</t>
        </is>
      </c>
      <c r="E94" s="5" t="inlineStr">
        <is>
          <t>21.550,00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=HYPERLINK("https://www.leilaoonline.net/lote/detalhe/14226", "122")</f>
      </c>
      <c r="B95" s="4" t="s">
        <f>=HYPERLINK("https://www.leilaoonline.net/lote/detalhe/14226", " MUT-008-2018 - 3 MOTORES ELÉTRICOS")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=HYPERLINK("https://www.leilaoonline.net/lote/detalhe/14228", "123")</f>
      </c>
      <c r="B96" s="4" t="s">
        <f>=HYPERLINK("https://www.leilaoonline.net/lote/detalhe/14228", " MUT-011-2018 - 15 MOTORES ELÉTRICOS")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=HYPERLINK("https://www.leilaoonline.net/lote/detalhe/14225", "124")</f>
      </c>
      <c r="B97" s="4" t="s">
        <f>=HYPERLINK("https://www.leilaoonline.net/lote/detalhe/14225", " MUT-012-2018 - 8 MOTORES ELÉTRICOS")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=HYPERLINK("https://www.leilaoonline.net/lote/detalhe/14235", "125")</f>
      </c>
      <c r="B98" s="4" t="s">
        <f>=HYPERLINK("https://www.leilaoonline.net/lote/detalhe/14235", " MUT-013-2018 - 8 MOTORES ELÉTRICOS")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=HYPERLINK("https://www.leilaoonline.net/lote/detalhe/14221", "126")</f>
      </c>
      <c r="B99" s="4" t="s">
        <f>=HYPERLINK("https://www.leilaoonline.net/lote/detalhe/14221", " MUT-014-2018 - 11 MOTORES ELÉTRICOS")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1.900,00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=HYPERLINK("https://www.leilaoonline.net/lote/detalhe/14234", "127")</f>
      </c>
      <c r="B100" s="4" t="s">
        <f>=HYPERLINK("https://www.leilaoonline.net/lote/detalhe/14234", " MUT-015-2018 - 8 MOTORES ELÉTRICOS")</f>
      </c>
      <c r="C100" s="4" t="inlineStr">
        <is>
          <t>Vendido</t>
        </is>
      </c>
      <c r="D100" s="4" t="inlineStr">
        <is>
          <t>11</t>
        </is>
      </c>
      <c r="E100" s="5" t="inlineStr">
        <is>
          <t>2.050,00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=HYPERLINK("https://www.leilaoonline.net/lote/detalhe/14223", "128")</f>
      </c>
      <c r="B101" s="4" t="s">
        <f>=HYPERLINK("https://www.leilaoonline.net/lote/detalhe/14223", " MUT-016-2018 - 7 MOTORES ELÉTRICOS")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=HYPERLINK("https://www.leilaoonline.net/lote/detalhe/14230", "129")</f>
      </c>
      <c r="B102" s="4" t="s">
        <f>=HYPERLINK("https://www.leilaoonline.net/lote/detalhe/14230", " MUT-017-2018 - 9 MOTORES ELÉTRICOS")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=HYPERLINK("https://www.leilaoonline.net/lote/detalhe/14220", "130")</f>
      </c>
      <c r="B103" s="4" t="s">
        <f>=HYPERLINK("https://www.leilaoonline.net/lote/detalhe/14220", " MUT-039-2017 -  43 ITENS PEÇAS PARA VEÍCULO PESADOS, SUSPENSÃO KITS HIDRÁULICO, AMORTECEDOR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=HYPERLINK("https://www.leilaoonline.net/lote/detalhe/14232", "131")</f>
      </c>
      <c r="B104" s="4" t="s">
        <f>=HYPERLINK("https://www.leilaoonline.net/lote/detalhe/14232", " MUT-040-2017 -  36 ITENS PEÇAS PARA VEÍCULO PESADOS, SUSPENSÃO")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=HYPERLINK("https://www.leilaoonline.net/lote/detalhe/14222", "132")</f>
      </c>
      <c r="B105" s="4" t="s">
        <f>=HYPERLINK("https://www.leilaoonline.net/lote/detalhe/14222", " MUT-042-2017 -  59 ITENS PEÇAS PARA VEÍCULO, VÁVULA, SENSOR, MOLAS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=HYPERLINK("https://www.leilaoonline.net/lote/detalhe/14233", "133")</f>
      </c>
      <c r="B106" s="4" t="s">
        <f>=HYPERLINK("https://www.leilaoonline.net/lote/detalhe/14233", " MUT-044-2017 -  95 ITENS PEÇAS PARA VEÍCULO, VÁVULAS, CILINDROS E OUTROS")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=HYPERLINK("https://www.leilaoonline.net/lote/detalhe/14227", "134")</f>
      </c>
      <c r="B107" s="4" t="s">
        <f>=HYPERLINK("https://www.leilaoonline.net/lote/detalhe/14227", " MUT-046-2017 -  1 MINI HD EXTERNO 120 GB USB /FIREWIRE  - SEAGATE")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=HYPERLINK("https://www.leilaoonline.net/lote/detalhe/14224", "135")</f>
      </c>
      <c r="B108" s="4" t="s">
        <f>=HYPERLINK("https://www.leilaoonline.net/lote/detalhe/14224", " MUT-047-2017 -  44  ITENS PEÇAS PARA VEÍCULO, MOLAS, PARALAMAS E OUTROS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=HYPERLINK("https://www.leilaoonline.net/lote/detalhe/14229", "136")</f>
      </c>
      <c r="B109" s="4" t="s">
        <f>=HYPERLINK("https://www.leilaoonline.net/lote/detalhe/14229", " MUT-048-2017 - 108 ITENS ACESSÓRIOS PARA VEÍCULOS, GRAMPOS, CAPA DE MOTOR E OUTROS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=HYPERLINK("https://www.leilaoonline.net/lote/detalhe/14252", "137")</f>
      </c>
      <c r="B110" s="4" t="s">
        <f>=HYPERLINK("https://www.leilaoonline.net/lote/detalhe/14252", "PIC-061-2017 - 148 PLACA COMPONENTE; TIPO: ;280003819 SINTO - COD SAP 15348802")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=HYPERLINK("https://www.leilaoonline.net/lote/detalhe/14253", "138")</f>
      </c>
      <c r="B111" s="4" t="s">
        <f>=HYPERLINK("https://www.leilaoonline.net/lote/detalhe/14253", "PIC-062-2017 -  36 RASPADOR COMPONENTE;;13-343301-202 METSO - COD SAP 15424355")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=HYPERLINK("https://www.leilaoonline.net/lote/detalhe/14254", "139")</f>
      </c>
      <c r="B112" s="4" t="s">
        <f>=HYPERLINK("https://www.leilaoonline.net/lote/detalhe/14254", "PIC-065-2017 - 295 ITENS - CORREIRA, ROLO, RASPADOR E OUTROS")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=HYPERLINK("https://www.leilaoonline.net/lote/detalhe/14256", "140")</f>
      </c>
      <c r="B113" s="4" t="s">
        <f>=HYPERLINK("https://www.leilaoonline.net/lote/detalhe/14256", "SIS-001-2018 - 7 TELEVISOR DE 29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=HYPERLINK("https://www.leilaoonline.net/lote/detalhe/14261", "141")</f>
      </c>
      <c r="B114" s="4" t="s">
        <f>=HYPERLINK("https://www.leilaoonline.net/lote/detalhe/14261", "SLB-002--2018 - 4 MODULO ESTRUTURAL PARA  CORREIA TABULAR (COMPRIMENTO 10 METRO) COD SAP 35001640")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=HYPERLINK("https://www.leilaoonline.net/lote/detalhe/14262", "142")</f>
      </c>
      <c r="B115" s="4" t="s">
        <f>=HYPERLINK("https://www.leilaoonline.net/lote/detalhe/14262", "SLB-003-2018 - 844 ITENS DIVERSOS - VÁVULAS, ROLAMENTOS E OUTROS")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4.850,00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=HYPERLINK("https://www.leilaoonline.net/lote/detalhe/14264", "143")</f>
      </c>
      <c r="B116" s="4" t="s">
        <f>=HYPERLINK("https://www.leilaoonline.net/lote/detalhe/14264", "SLB-004-2018 - 1399 METROS DE CABOS DE COBRE EPR/ER VEJA DESCRITIVO DE ITENS")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=HYPERLINK("https://www.leilaoonline.net/lote/detalhe/14265", "144")</f>
      </c>
      <c r="B117" s="4" t="s">
        <f>=HYPERLINK("https://www.leilaoonline.net/lote/detalhe/14265", "SLB-072-2017 -  2 MANTA COMPONENTE; TIPO: REVESTIMENTO; MATERIAL: ACO CARBONO; SUBAPLICACAO: DIMENSOES; APLICACAO: BRITADOR GIRATORIO cod sap 35001487")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4.750,00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=HYPERLINK("https://www.leilaoonline.net/lote/detalhe/14270", "145")</f>
      </c>
      <c r="B118" s="4" t="s">
        <f>=HYPERLINK("https://www.leilaoonline.net/lote/detalhe/14270", "SSG-023-2017- 26 ITENS DIVERSOS, REVESTIMENTO TIPO PLACA DE ALIMENTAÇÃO, VEJA DESCRITIVO DE ITENS ")</f>
      </c>
      <c r="C118" s="4" t="inlineStr">
        <is>
          <t>Vendido</t>
        </is>
      </c>
      <c r="D118" s="4" t="inlineStr">
        <is>
          <t>392</t>
        </is>
      </c>
      <c r="E118" s="5" t="inlineStr">
        <is>
          <t>59.800,00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=HYPERLINK("https://www.leilaoonline.net/lote/detalhe/14271", "146")</f>
      </c>
      <c r="B119" s="4" t="s">
        <f>=HYPERLINK("https://www.leilaoonline.net/lote/detalhe/14271", "SLB-074-2017- 110 ITENS DIVERSOS - PARTES E PEÇAS DE EQUIPAMENTOS DIVERSOS,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=HYPERLINK("https://www.leilaoonline.net/lote/detalhe/14273", "147")</f>
      </c>
      <c r="B120" s="4" t="s">
        <f>=HYPERLINK("https://www.leilaoonline.net/lote/detalhe/14273", "SLB-075-2017- 144 ITENS DIVERSOS- VALVULA COMPONENTE, FILTRO COMPONENTE E OUTROS-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=HYPERLINK("https://www.leilaoonline.net/lote/detalhe/14277", "148")</f>
      </c>
      <c r="B121" s="4" t="s">
        <f>=HYPERLINK("https://www.leilaoonline.net/lote/detalhe/14277", "SLB-076-2017- 937 ITENS DIVERSOS- VALVULA GUILHOTINA, TUBOS E OUTROS - VEJA DESCRITIVO DE ITENS 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2.950,00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=HYPERLINK("https://www.leilaoonline.net/lote/detalhe/14272", "151")</f>
      </c>
      <c r="B122" s="4" t="s">
        <f>=HYPERLINK("https://www.leilaoonline.net/lote/detalhe/14272", "SLB-82-2017 - TORRE DE RESFRIAMENTO")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=HYPERLINK("https://www.leilaoonline.net/lote/detalhe/14274", "152")</f>
      </c>
      <c r="B123" s="4" t="s">
        <f>=HYPERLINK("https://www.leilaoonline.net/lote/detalhe/14274", "SLB-81-2017 - TORRE DE RESFRIAMENTO")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=HYPERLINK("https://www.leilaoonline.net/lote/detalhe/14275", "153")</f>
      </c>
      <c r="B124" s="4" t="s">
        <f>=HYPERLINK("https://www.leilaoonline.net/lote/detalhe/14275", "SLB-80-2017 - TORRE DE RESFRIAMENTO")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=HYPERLINK("https://www.leilaoonline.net/lote/detalhe/14276", "154")</f>
      </c>
      <c r="B125" s="4" t="s">
        <f>=HYPERLINK("https://www.leilaoonline.net/lote/detalhe/14276", "SLB-079-2017 - 59 CAVALETE PARA ROLOS DE TRANSPORTADOR DE CORREIAS")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=HYPERLINK("https://www.leilaoonline.net/lote/detalhe/14279", "155")</f>
      </c>
      <c r="B126" s="4" t="s">
        <f>=HYPERLINK("https://www.leilaoonline.net/lote/detalhe/14279", "082-1198-2017- 667 ITENS-MANGUEIRA MONTADA NÃO METÁLICA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=HYPERLINK("https://www.leilaoonline.net/lote/detalhe/14280", "156")</f>
      </c>
      <c r="B127" s="4" t="s">
        <f>=HYPERLINK("https://www.leilaoonline.net/lote/detalhe/14280", "CDM-003-2017- PRENSA HIDRAULICA ENFARDADEIRA CELMAG, MOD. ALFA 11 10 TON, ANO 2010 - ")</f>
      </c>
      <c r="C127" s="4" t="inlineStr">
        <is>
          <t>Vendido</t>
        </is>
      </c>
      <c r="D127" s="4" t="inlineStr">
        <is>
          <t>19</t>
        </is>
      </c>
      <c r="E127" s="5" t="inlineStr">
        <is>
          <t>6.700,00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=HYPERLINK("https://www.leilaoonline.net/lote/detalhe/14281", "157")</f>
      </c>
      <c r="B128" s="4" t="s">
        <f>=HYPERLINK("https://www.leilaoonline.net/lote/detalhe/14281", "MUT-002-2018 - 2 BUCHA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850,00</t>
        </is>
      </c>
      <c r="F1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2026-05-16T10:21:41.00Z</dcterms:created>
  <dc:creator>Tellks Tecnologia</dc:creator>
  <cp:revision>0</cp:revision>
</cp:coreProperties>
</file>