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MOTONIVELADORAS, EMPILHADEIRA, PÁ CARREGADEIRAS, ESCAVADEIRAS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25/04/2024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=HYPERLINK("https://www.leilaoonline.net/lote/detalhe/223327", "000")</f>
      </c>
      <c r="B11" s="4" t="s">
        <f>=HYPERLINK("https://www.leilaoonline.net/lote/detalhe/223327", "FORD / F1000 ANO 80/80 - COR VERMELHA - DIESEL 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=HYPERLINK("https://www.leilaoonline.net/lote/detalhe/223300", "001")</f>
      </c>
      <c r="B12" s="4" t="s">
        <f>=HYPERLINK("https://www.leilaoonline.net/lote/detalhe/223300", "[ RETIRADO ] MINICARREGADEIRA NEW HOLLAND MOD. L160 ANO 2008 ")</f>
      </c>
      <c r="C12" s="4" t="inlineStr">
        <is>
          <t>Lote retirado</t>
        </is>
      </c>
      <c r="D12" s="4" t="inlineStr">
        <is>
          <t>0</t>
        </is>
      </c>
      <c r="E12" s="5" t="inlineStr">
        <is>
          <t>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=HYPERLINK("https://www.leilaoonline.net/lote/detalhe/223322", "002")</f>
      </c>
      <c r="B13" s="4" t="s">
        <f>=HYPERLINK("https://www.leilaoonline.net/lote/detalhe/223322", "[ VÍDEO ] PÁ CARREGADEIRA MICHIGAN MOD. 75III ANO 1979")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=HYPERLINK("https://www.leilaoonline.net/lote/detalhe/223317", "003")</f>
      </c>
      <c r="B14" s="4" t="s">
        <f>=HYPERLINK("https://www.leilaoonline.net/lote/detalhe/223317", "[ VÍDEO ] EMPILHADEIRA CLARK MOD. C500  CAPAC. 7 TON ANO 1991")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=HYPERLINK("https://www.leilaoonline.net/lote/detalhe/223325", "004")</f>
      </c>
      <c r="B15" s="4" t="s">
        <f>=HYPERLINK("https://www.leilaoonline.net/lote/detalhe/223325", "[ VÍDEO ] PÁ CARREGADEIRA FIATALLIS MOD. 1900 ANO APROX. 1978 - TRANSMISSÃO 28000 - MOTOR M/BENZ - TURBINADO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=HYPERLINK("https://www.leilaoonline.net/lote/detalhe/223303", "005")</f>
      </c>
      <c r="B16" s="4" t="s">
        <f>=HYPERLINK("https://www.leilaoonline.net/lote/detalhe/223303", "[ VÍDEO ] ROLO COMPACTADOR BOMAG MOD. BW211D-40 ANO 2014 - KIT PATA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=HYPERLINK("https://www.leilaoonline.net/lote/detalhe/223296", "006")</f>
      </c>
      <c r="B17" s="4" t="s">
        <f>=HYPERLINK("https://www.leilaoonline.net/lote/detalhe/223296", "[ VÍDEO ] PÁ CARREGADEIRA CATERPILLAR MOD.966C SERIE 18B ANO 1985")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=HYPERLINK("https://www.leilaoonline.net/lote/detalhe/223301", "007")</f>
      </c>
      <c r="B18" s="4" t="s">
        <f>=HYPERLINK("https://www.leilaoonline.net/lote/detalhe/223301", "[ VÍDEO ] MOTONIVELADORA FIATALLIS MOD. FG70B ANO 1998")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130.000,00</t>
        </is>
      </c>
      <c r="F18" s="4" t="inlineStr">
        <is>
          <t>750.00</t>
        </is>
      </c>
    </row>
    <row collapsed="false" customFormat="false" customHeight="false" hidden="false" ht="12.1" outlineLevel="0" r="19">
      <c r="A19" s="5" t="s">
        <f>=HYPERLINK("https://www.leilaoonline.net/lote/detalhe/223293", "008")</f>
      </c>
      <c r="B19" s="4" t="s">
        <f>=HYPERLINK("https://www.leilaoonline.net/lote/detalhe/223293", "[ VÍDEO ] TRATOR DE ESTEIRA KOMATSU MOD. D50A ANO 1989  - RODANTE NOVO - TURBINADO MOTOR M.BENZ -COMPLETO COM RIPPER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=HYPERLINK("https://www.leilaoonline.net/lote/detalhe/225734", "009")</f>
      </c>
      <c r="B20" s="4" t="s">
        <f>=HYPERLINK("https://www.leilaoonline.net/lote/detalhe/225734", "[ VÍDEO ] MOTONIVELADORA NEW HOLLAND MOD. 140B 2009")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299.000,00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=HYPERLINK("https://www.leilaoonline.net/lote/detalhe/223324", "010")</f>
      </c>
      <c r="B21" s="4" t="s">
        <f>=HYPERLINK("https://www.leilaoonline.net/lote/detalhe/223324", " CARREGADEIRA MASSEY FERGUSON MOD. 65R ( PULA PULA) ANO APROX. 1975 - TORQUE - FUNCIONANDO ( MOTOR NOVO)")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=HYPERLINK("https://www.leilaoonline.net/lote/detalhe/223306", "011")</f>
      </c>
      <c r="B22" s="4" t="s">
        <f>=HYPERLINK("https://www.leilaoonline.net/lote/detalhe/223306", "TRATOR DE ESTEIRA KOMATSU MOD. D65E ANO 1989")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=HYPERLINK("https://www.leilaoonline.net/lote/detalhe/223298", "012")</f>
      </c>
      <c r="B23" s="4" t="s">
        <f>=HYPERLINK("https://www.leilaoonline.net/lote/detalhe/223298", "ESCAVADEIRA  VOLVO MOD. 210 - ANO 2005")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=HYPERLINK("https://www.leilaoonline.net/lote/detalhe/223320", "013")</f>
      </c>
      <c r="B24" s="4" t="s">
        <f>=HYPERLINK("https://www.leilaoonline.net/lote/detalhe/223320", "[ VÍDEO ] MOTONIVELADORA CATERPILLAR MOD.120B  ANO 1987  - OPERACIONAL - MOTOR COM PLACA ESPAÇADORA - BOMBA BOSCH -LÂMINA DESLIZANTE")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=HYPERLINK("https://www.leilaoonline.net/lote/detalhe/223323", "014")</f>
      </c>
      <c r="B25" s="4" t="s">
        <f>=HYPERLINK("https://www.leilaoonline.net/lote/detalhe/223323", " PÁ CARREGADEIRA MICHIGAN MOD. 75III ANO APROX. 1982 - TORQUE 28.000,00")</f>
      </c>
      <c r="C25" s="4" t="inlineStr">
        <is>
          <t>Lote retirado</t>
        </is>
      </c>
      <c r="D25" s="4" t="inlineStr">
        <is>
          <t>0</t>
        </is>
      </c>
      <c r="E25" s="5" t="inlineStr">
        <is>
          <t>85.000,00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=HYPERLINK("https://www.leilaoonline.net/lote/detalhe/223291", "015")</f>
      </c>
      <c r="B26" s="4" t="s">
        <f>=HYPERLINK("https://www.leilaoonline.net/lote/detalhe/223291", "[ VÍDEO ] PÁ CARREGADEIRA CASE MOD. W20E ANO APROX. 2002")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=HYPERLINK("https://www.leilaoonline.net/lote/detalhe/223299", "016")</f>
      </c>
      <c r="B27" s="4" t="s">
        <f>=HYPERLINK("https://www.leilaoonline.net/lote/detalhe/223299", "PÁ CARREGADEIRA CASE MOD. W20 B TURBO ANO 1989 - TORK 28.000")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110.000,00</t>
        </is>
      </c>
      <c r="F27" s="4" t="inlineStr">
        <is>
          <t>750.00</t>
        </is>
      </c>
    </row>
    <row collapsed="false" customFormat="false" customHeight="false" hidden="false" ht="12.1" outlineLevel="0" r="28">
      <c r="A28" s="5" t="s">
        <f>=HYPERLINK("https://www.leilaoonline.net/lote/detalhe/223326", "017")</f>
      </c>
      <c r="B28" s="4" t="s">
        <f>=HYPERLINK("https://www.leilaoonline.net/lote/detalhe/223326", " ROLO COMPACTADOR DYNAPAC MOD. CG11 ANO APROX. 1990")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=HYPERLINK("https://www.leilaoonline.net/lote/detalhe/223328", "018")</f>
      </c>
      <c r="B29" s="4" t="s">
        <f>=HYPERLINK("https://www.leilaoonline.net/lote/detalhe/223328", "[ VÍDEO ] TRATOR MASSEY FERGUSSON MOD. 50X ANO APROX. 1965 - COM ROÇADEIRA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=HYPERLINK("https://www.leilaoonline.net/lote/detalhe/223307", "019")</f>
      </c>
      <c r="B30" s="4" t="s">
        <f>=HYPERLINK("https://www.leilaoonline.net/lote/detalhe/223307", "[ VÍDEO ] RETROESCAVADEIRA NEW HOLLAND  MOD. LB110 4X4 ANO 2008")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80.000,00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=HYPERLINK("https://www.leilaoonline.net/lote/detalhe/223290", "020")</f>
      </c>
      <c r="B31" s="4" t="s">
        <f>=HYPERLINK("https://www.leilaoonline.net/lote/detalhe/223290", "[ VÍDEO ] PÁ CARREGADEIRA CASE MOD. W20B Aprox. 1987 - CLARCK 28.000 - MOTOR MB TURBO")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=HYPERLINK("https://www.leilaoonline.net/lote/detalhe/223289", "021")</f>
      </c>
      <c r="B32" s="4" t="s">
        <f>=HYPERLINK("https://www.leilaoonline.net/lote/detalhe/223289", "[ VÍDEO ] MOTONIVELADORA DRESSER MOD. 140C ANO APROX. 1989 - MOTOR MB 352 TURBO")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=HYPERLINK("https://www.leilaoonline.net/lote/detalhe/223308", "022")</f>
      </c>
      <c r="B33" s="4" t="s">
        <f>=HYPERLINK("https://www.leilaoonline.net/lote/detalhe/223308", "[ VÍDEO ] ESCAVADEIRA KOMATSU MOD. PC200 ANO 2005")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=HYPERLINK("https://www.leilaoonline.net/lote/detalhe/223329", "023")</f>
      </c>
      <c r="B34" s="4" t="s">
        <f>=HYPERLINK("https://www.leilaoonline.net/lote/detalhe/223329", "[ VÍDEO ] PÁ CARREGADEIRA CATERPILLAR MOD. 930 ANO 1981")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140.000,00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=HYPERLINK("https://www.leilaoonline.net/lote/detalhe/223288", "024")</f>
      </c>
      <c r="B35" s="4" t="s">
        <f>=HYPERLINK("https://www.leilaoonline.net/lote/detalhe/223288", "LÂMINA DIANTEIRA PARA TRATOR C/ PISTÃO")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=HYPERLINK("https://www.leilaoonline.net/lote/detalhe/223287", "025")</f>
      </c>
      <c r="B36" s="4" t="s">
        <f>=HYPERLINK("https://www.leilaoonline.net/lote/detalhe/223287", "CONCHA CATERPILLAR 924G")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=HYPERLINK("https://www.leilaoonline.net/lote/detalhe/225735", "026")</f>
      </c>
      <c r="B37" s="4" t="s">
        <f>=HYPERLINK("https://www.leilaoonline.net/lote/detalhe/225735", "[ VÍDEO ] MOTONIVELADORA NEW HOLLAND MOD. 140B 2010")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280.000,00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=HYPERLINK("https://www.leilaoonline.net/lote/detalhe/225899", "027")</f>
      </c>
      <c r="B38" s="4" t="s">
        <f>=HYPERLINK("https://www.leilaoonline.net/lote/detalhe/225899", "[ VÍDEO ] MOTONIVELADORA  XCMG MOD. GR180 ANO 2010 - MOTOR CUMMINS  - RIPER - ARTICULADA")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=HYPERLINK("https://www.leilaoonline.net/lote/detalhe/225900", "028")</f>
      </c>
      <c r="B39" s="4" t="s">
        <f>=HYPERLINK("https://www.leilaoonline.net/lote/detalhe/225900", "ROLO DE ARRASTO")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18.500,00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=HYPERLINK("https://www.leilaoonline.net/lote/detalhe/223285", "029")</f>
      </c>
      <c r="B40" s="4" t="s">
        <f>=HYPERLINK("https://www.leilaoonline.net/lote/detalhe/223285", "LOTE COM 08 PISTÕES: 01 FH200, 01 POUCLAIN, 03 CAT E 03 WUBBER. E 01 COMANDO TRASEIRO DE FH80")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=HYPERLINK("https://www.leilaoonline.net/lote/detalhe/223286", "034")</f>
      </c>
      <c r="B41" s="4" t="s">
        <f>=HYPERLINK("https://www.leilaoonline.net/lote/detalhe/223286", "CABINE PARA MÁQUINA")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=HYPERLINK("https://www.leilaoonline.net/lote/detalhe/223292", "038")</f>
      </c>
      <c r="B42" s="4" t="s">
        <f>=HYPERLINK("https://www.leilaoonline.net/lote/detalhe/223292", "ROLO COMPACTADOR VIBRATÓRIO  DE ARRASTO - MOTOR DEUTZ  6 CC - OPERACIONAL")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=HYPERLINK("https://www.leilaoonline.net/lote/detalhe/223297", "039")</f>
      </c>
      <c r="B43" s="4" t="s">
        <f>=HYPERLINK("https://www.leilaoonline.net/lote/detalhe/223297", "TRAILER PARA LANCHE ( DOCUMENTO OK  REBOQUE BAÚ ANO 2016)")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=HYPERLINK("https://www.leilaoonline.net/lote/detalhe/223309", "040")</f>
      </c>
      <c r="B44" s="4" t="s">
        <f>=HYPERLINK("https://www.leilaoonline.net/lote/detalhe/223309", "[ VÍDEO ] EMPILHADEIRA YALE MOD. VERACITOR GP 070VX CAPAC.3.500 KG. ANO 2006. DESLOCADOR LATERAL MOTOR VORTEC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=HYPERLINK("https://www.leilaoonline.net/lote/detalhe/223310", "041")</f>
      </c>
      <c r="B45" s="4" t="s">
        <f>=HYPERLINK("https://www.leilaoonline.net/lote/detalhe/223310", "CAÇAMBA  FACCHINI ANO 2000 - COM PISTÃO E BOMBA HIDRAÚLICA ")</f>
      </c>
      <c r="C45" s="4" t="inlineStr">
        <is>
          <t>Lote retirado</t>
        </is>
      </c>
      <c r="D45" s="4" t="inlineStr">
        <is>
          <t>0</t>
        </is>
      </c>
      <c r="E45" s="5" t="inlineStr">
        <is>
          <t>35.000,00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=HYPERLINK("https://www.leilaoonline.net/lote/detalhe/223318", "043")</f>
      </c>
      <c r="B46" s="4" t="s">
        <f>=HYPERLINK("https://www.leilaoonline.net/lote/detalhe/223318", "CAÇAMBA FECHADA  PARA EQUIP. ROLLON  - 6,00 COMP. X 2,40  LARG.X 1,70 ALT.")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19.500,00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=HYPERLINK("https://www.leilaoonline.net/lote/detalhe/223294", "045")</f>
      </c>
      <c r="B47" s="4" t="s">
        <f>=HYPERLINK("https://www.leilaoonline.net/lote/detalhe/223294", "[ VÍDEO ] GUINDASTE MARCA MUNCK CAPAC. 08 TON. 02 LANÇAS")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=HYPERLINK("https://www.leilaoonline.net/lote/detalhe/223295", "046")</f>
      </c>
      <c r="B48" s="4" t="s">
        <f>=HYPERLINK("https://www.leilaoonline.net/lote/detalhe/223295", " EQUIPAMENTO LIMPEZA DE BOCA DE LOBO - ASPIRA E EMPURRA - NO ESTADO")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37.500,00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=HYPERLINK("https://www.leilaoonline.net/lote/detalhe/223321", "047")</f>
      </c>
      <c r="B49" s="4" t="s">
        <f>=HYPERLINK("https://www.leilaoonline.net/lote/detalhe/223321", "CONCHA PARA PÁ CARREGADEIRA CAT 938")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=HYPERLINK("https://www.leilaoonline.net/lote/detalhe/223304", "048")</f>
      </c>
      <c r="B50" s="4" t="s">
        <f>=HYPERLINK("https://www.leilaoonline.net/lote/detalhe/223304", "CARRETA 2 EIXOS")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=HYPERLINK("https://www.leilaoonline.net/lote/detalhe/223305", "049")</f>
      </c>
      <c r="B51" s="4" t="s">
        <f>=HYPERLINK("https://www.leilaoonline.net/lote/detalhe/223305", "CARRETINHA CAÇAMBA")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=HYPERLINK("https://www.leilaoonline.net/lote/detalhe/223302", "054")</f>
      </c>
      <c r="B52" s="4" t="s">
        <f>=HYPERLINK("https://www.leilaoonline.net/lote/detalhe/223302", " PÁ CARREGADEIRA CASE MOD. W20E ANO 1997 - TORQUE 28.000")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170.000,00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=HYPERLINK("https://www.leilaoonline.net/lote/detalhe/223312", "056")</f>
      </c>
      <c r="B53" s="4" t="s">
        <f>=HYPERLINK("https://www.leilaoonline.net/lote/detalhe/223312", " EMPILHADEIRA CLARCK ANO 2010 MOD. 2.5 CL DESLOCADOR LATERAL -FUNCIONANDO")</f>
      </c>
      <c r="C53" s="4" t="inlineStr">
        <is>
          <t>Lote retirado</t>
        </is>
      </c>
      <c r="D53" s="4" t="inlineStr">
        <is>
          <t>0</t>
        </is>
      </c>
      <c r="E53" s="5" t="inlineStr">
        <is>
          <t>60.000,00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=HYPERLINK("https://www.leilaoonline.net/lote/detalhe/223311", "058")</f>
      </c>
      <c r="B54" s="4" t="s">
        <f>=HYPERLINK("https://www.leilaoonline.net/lote/detalhe/223311", " MOTONIVELADORA CATERPILLAR MOD. 120B ANO 1980")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=HYPERLINK("https://www.leilaoonline.net/lote/detalhe/223313", "059")</f>
      </c>
      <c r="B55" s="4" t="s">
        <f>=HYPERLINK("https://www.leilaoonline.net/lote/detalhe/223313", " MOINHO DE BOLAS  CAPAC. 3 A 4 MIL LTS REVESVIDO DE ALTA LUMINA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=HYPERLINK("https://www.leilaoonline.net/lote/detalhe/223319", "060")</f>
      </c>
      <c r="B56" s="4" t="s">
        <f>=HYPERLINK("https://www.leilaoonline.net/lote/detalhe/223319", "02 PNEUS PIRELLI  TM95 18.04-38 - SEM USO")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=HYPERLINK("https://www.leilaoonline.net/lote/detalhe/223314", "061")</f>
      </c>
      <c r="B57" s="4" t="s">
        <f>=HYPERLINK("https://www.leilaoonline.net/lote/detalhe/223314", "CALCAREADEIRA SPANDER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=HYPERLINK("https://www.leilaoonline.net/lote/detalhe/223315", "062")</f>
      </c>
      <c r="B58" s="4" t="s">
        <f>=HYPERLINK("https://www.leilaoonline.net/lote/detalhe/223315", "03 CARRETINHAS  (SEM PNEUS, NO ESTADO)")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=HYPERLINK("https://www.leilaoonline.net/lote/detalhe/223316", "064")</f>
      </c>
      <c r="B59" s="4" t="s">
        <f>=HYPERLINK("https://www.leilaoonline.net/lote/detalhe/223316", "ROLO DE ARRASTO PÉ DE CARNEIRO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2026-09-29T08:32:28.00Z</dcterms:created>
  <dc:creator>Tellks Tecnologia</dc:creator>
  <cp:revision>0</cp:revision>
</cp:coreProperties>
</file>